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xampp\htdocs\plus_pm_jp\wp-content\uploads\blog\invoice-legal-compliance-excel-landscape-black\download\"/>
    </mc:Choice>
  </mc:AlternateContent>
  <xr:revisionPtr revIDLastSave="0" documentId="13_ncr:1_{60B870D8-BCEA-4226-AA34-F81A144F33F0}" xr6:coauthVersionLast="47" xr6:coauthVersionMax="47" xr10:uidLastSave="{00000000-0000-0000-0000-000000000000}"/>
  <bookViews>
    <workbookView xWindow="2070" yWindow="0" windowWidth="26670" windowHeight="14625" xr2:uid="{00000000-000D-0000-FFFF-FFFF00000000}"/>
  </bookViews>
  <sheets>
    <sheet name="請求書（インボイス対応）" sheetId="22" r:id="rId1"/>
    <sheet name="マスター" sheetId="17" r:id="rId2"/>
    <sheet name="【PR】クラウドリィのサービス" sheetId="3" r:id="rId3"/>
    <sheet name="【ダウンロード】便利なExcelテンプレート" sheetId="4" r:id="rId4"/>
    <sheet name="【その他】ノウハウ集" sheetId="5" r:id="rId5"/>
  </sheets>
  <definedNames>
    <definedName name="_xlnm.Print_Area" localSheetId="0">'請求書（インボイス対応）'!$A$1:$M$30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4" i="22" l="1"/>
  <c r="O24" i="22"/>
  <c r="P24" i="22"/>
  <c r="Q24" i="22"/>
  <c r="K23" i="22"/>
  <c r="K22" i="22"/>
  <c r="K21" i="22"/>
  <c r="K20" i="22"/>
  <c r="K19" i="22"/>
  <c r="K18" i="22"/>
  <c r="K17" i="22"/>
  <c r="K25" i="22" s="1"/>
  <c r="P23" i="22" l="1"/>
  <c r="P22" i="22"/>
  <c r="P21" i="22"/>
  <c r="P20" i="22"/>
  <c r="P19" i="22"/>
  <c r="P18" i="22"/>
  <c r="P17" i="22"/>
  <c r="O23" i="22"/>
  <c r="O22" i="22"/>
  <c r="O21" i="22"/>
  <c r="O20" i="22"/>
  <c r="O19" i="22"/>
  <c r="O18" i="22"/>
  <c r="O17" i="22"/>
  <c r="Q23" i="22"/>
  <c r="Q22" i="22"/>
  <c r="Q21" i="22"/>
  <c r="Q20" i="22"/>
  <c r="Q19" i="22"/>
  <c r="Q18" i="22"/>
  <c r="Q17" i="22"/>
  <c r="C28" i="22" l="1"/>
  <c r="D28" i="22" s="1"/>
  <c r="C29" i="22"/>
  <c r="D29" i="22" s="1"/>
  <c r="C27" i="22"/>
  <c r="D27" i="22" s="1"/>
  <c r="K26" i="22" l="1"/>
  <c r="K27" i="22" s="1"/>
  <c r="D13" i="22" s="1"/>
</calcChain>
</file>

<file path=xl/sharedStrings.xml><?xml version="1.0" encoding="utf-8"?>
<sst xmlns="http://schemas.openxmlformats.org/spreadsheetml/2006/main" count="277" uniqueCount="266">
  <si>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</si>
  <si>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</si>
  <si>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</si>
  <si>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</si>
  <si>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</si>
  <si>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</si>
  <si>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</si>
  <si>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</si>
  <si>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</si>
  <si>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</si>
  <si>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</si>
  <si>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</si>
  <si>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</si>
  <si>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</si>
  <si>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■Plusプロジェクトマネージャーでは、ビジネスですぐに使える便利なExcelテンプレートを配布しています</t>
    <rPh sb="28" eb="29">
      <t>ツカ</t>
    </rPh>
    <rPh sb="31" eb="33">
      <t>ベンリ</t>
    </rPh>
    <rPh sb="46" eb="48">
      <t>ハイフ</t>
    </rPh>
    <phoneticPr fontId="1"/>
  </si>
  <si>
    <t>□タスク管理</t>
    <phoneticPr fontId="1"/>
  </si>
  <si>
    <t>【タスク管理】Excel・個人向け・シンプル</t>
    <phoneticPr fontId="1"/>
  </si>
  <si>
    <t>【タスク管理】Excel・チーム向け・シンプル</t>
    <phoneticPr fontId="1"/>
  </si>
  <si>
    <t>【タスク管理】Excel・個人向け・進捗率・完了表示</t>
    <phoneticPr fontId="6"/>
  </si>
  <si>
    <t>【タスク管理】Excel・チーム向け・進捗率・完了表示</t>
    <phoneticPr fontId="1"/>
  </si>
  <si>
    <t>□TODOリスト</t>
    <phoneticPr fontId="1"/>
  </si>
  <si>
    <t>【TODOリスト】進捗表示・サンプル・手順付き</t>
    <rPh sb="9" eb="11">
      <t>シンチョク</t>
    </rPh>
    <rPh sb="11" eb="13">
      <t>ヒョウジ</t>
    </rPh>
    <phoneticPr fontId="1"/>
  </si>
  <si>
    <t>□課題管理</t>
    <phoneticPr fontId="1"/>
  </si>
  <si>
    <t>【課題管理表】Excel・シンプル・小規模プロジェクト向け・入力補助付き</t>
    <phoneticPr fontId="1"/>
  </si>
  <si>
    <t>【課題管理表】Excel・ワークフロー付き・入力補助付き</t>
    <rPh sb="19" eb="20">
      <t>ツ</t>
    </rPh>
    <phoneticPr fontId="1"/>
  </si>
  <si>
    <t>□バグ管理</t>
    <phoneticPr fontId="1"/>
  </si>
  <si>
    <t>【バグ管理表】Excel・シンプル・実施管理・印刷向け</t>
    <phoneticPr fontId="1"/>
  </si>
  <si>
    <t>【バグ管理表】Excel・ワークフロー・集計表付き付き</t>
    <phoneticPr fontId="1"/>
  </si>
  <si>
    <t>□テストケース</t>
    <phoneticPr fontId="1"/>
  </si>
  <si>
    <t>【テストケース】Excel・単体テスト</t>
    <phoneticPr fontId="1"/>
  </si>
  <si>
    <t>【テストケース】Excel・結合テスト</t>
    <phoneticPr fontId="1"/>
  </si>
  <si>
    <t>【テストケース】Excel・システムテスト</t>
    <phoneticPr fontId="1"/>
  </si>
  <si>
    <t>□スケジュール管理</t>
    <phoneticPr fontId="1"/>
  </si>
  <si>
    <t>【ガントチャート】Excel・日単位</t>
    <phoneticPr fontId="1"/>
  </si>
  <si>
    <t>【ガントチャート】Excel・週単位</t>
    <phoneticPr fontId="1"/>
  </si>
  <si>
    <t>【ガントチャート】Excel・月単位</t>
    <phoneticPr fontId="1"/>
  </si>
  <si>
    <t>【議事録】Excel・議事進行形式</t>
    <phoneticPr fontId="1"/>
  </si>
  <si>
    <t>【議事録】Excel・結論と議事</t>
    <phoneticPr fontId="1"/>
  </si>
  <si>
    <t>【議事録】Excel・発言録</t>
    <phoneticPr fontId="1"/>
  </si>
  <si>
    <t>【議事録】Excel・決定事項リスト</t>
    <phoneticPr fontId="1"/>
  </si>
  <si>
    <t>【議事録】Excel・Ｑ＆Ａ方式</t>
    <phoneticPr fontId="1"/>
  </si>
  <si>
    <t>□作業手順書</t>
    <phoneticPr fontId="1"/>
  </si>
  <si>
    <t>【作業手順書】Excel・手順リスト</t>
    <phoneticPr fontId="1"/>
  </si>
  <si>
    <t>【作業手順書】Excel・写真付き手順</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</si>
  <si>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</si>
  <si>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</si>
  <si>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</si>
  <si>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</si>
  <si>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</si>
  <si>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</si>
  <si>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</si>
  <si>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</si>
  <si>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</si>
  <si>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</si>
  <si>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</si>
  <si>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</si>
  <si>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</si>
  <si>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</si>
  <si>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</si>
  <si>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</si>
  <si>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</si>
  <si>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6"/>
  </si>
  <si>
    <t>・成長したいと思っている</t>
    <phoneticPr fontId="6"/>
  </si>
  <si>
    <t>・ビジネスやダイエットなどで成果を上げたいと思っている</t>
    <phoneticPr fontId="6"/>
  </si>
  <si>
    <t>・何をしたいのか分からない</t>
    <phoneticPr fontId="6"/>
  </si>
  <si>
    <t>・考えが整理できていない</t>
    <phoneticPr fontId="6"/>
  </si>
  <si>
    <t>・自分に自信が持てない</t>
    <phoneticPr fontId="6"/>
  </si>
  <si>
    <t>□１０年日記プラスの機能</t>
    <rPh sb="10" eb="12">
      <t>キノウ</t>
    </rPh>
    <phoneticPr fontId="1"/>
  </si>
  <si>
    <t>・優れたWeb10年日記で、去年の今日、おととしの今日を振り返る事ができます</t>
    <phoneticPr fontId="6"/>
  </si>
  <si>
    <t>・全機能スマホに対応しています。パソコンでも、タブレットでも操作方法は同じです</t>
    <phoneticPr fontId="6"/>
  </si>
  <si>
    <t>・写真日記を付けることができます</t>
    <phoneticPr fontId="6"/>
  </si>
  <si>
    <t>・体重・BMI・ジョギングなど記録を残すことができます</t>
    <phoneticPr fontId="6"/>
  </si>
  <si>
    <t>・記録はグラフで確認することができます</t>
    <phoneticPr fontId="6"/>
  </si>
  <si>
    <t>・付箋メモ機能で目標を書いて読み返すことができます</t>
    <phoneticPr fontId="6"/>
  </si>
  <si>
    <t>■Plusプロジェクトマネージャー</t>
    <phoneticPr fontId="1"/>
  </si>
  <si>
    <t>PlusプロジェクトマネージャーならExcelで行っている様々な業務をWebで効率化します</t>
    <phoneticPr fontId="6"/>
  </si>
  <si>
    <t>https://plus-pm.jp/?ref=excel_template</t>
    <phoneticPr fontId="1"/>
  </si>
  <si>
    <t>https://www.cloudly.co.jp/?ref=excel_template</t>
    <phoneticPr fontId="1"/>
  </si>
  <si>
    <t>https://plus-pm.jp/manager/?ref=excel_template</t>
    <phoneticPr fontId="1"/>
  </si>
  <si>
    <t>https://plus-pm.jp/blog/task-list-excel-simple-for-person/?ref=excel_template</t>
    <phoneticPr fontId="1"/>
  </si>
  <si>
    <t>https://plus-pm.jp/blog/task-list-excel-simple-for-team/?ref=excel_template</t>
    <phoneticPr fontId="1"/>
  </si>
  <si>
    <t>https://plus-pm.jp/blog/task-list-excel-for-person-with-progress/?ref=excel_template</t>
    <phoneticPr fontId="1"/>
  </si>
  <si>
    <t>https://plus-pm.jp/blog/task-list-excel-for-team-with-progress/?ref=excel_template</t>
    <phoneticPr fontId="1"/>
  </si>
  <si>
    <t>https://plus-pm.jp/blog/todo-list-excel/?ref=excel_template</t>
    <phoneticPr fontId="1"/>
  </si>
  <si>
    <t>https://plus-pm.jp/blog/issue-list-excel-simple/?ref=excel_template</t>
    <phoneticPr fontId="1"/>
  </si>
  <si>
    <t>https://plus-pm.jp/blog/issue-list-excel/?ref=excel_template</t>
    <phoneticPr fontId="1"/>
  </si>
  <si>
    <t>https://plus-pm.jp/blog/bug-report-excel-simple/?ref=excel_template</t>
    <phoneticPr fontId="1"/>
  </si>
  <si>
    <t>https://plus-pm.jp/blog/bug-report-excel/?ref=excel_template</t>
    <phoneticPr fontId="1"/>
  </si>
  <si>
    <t>https://plus-pm.jp/blog/test-case-excel-unit-test/?ref=excel_template</t>
    <phoneticPr fontId="1"/>
  </si>
  <si>
    <t>https://plus-pm.jp/blog/test-case-excel-integration-test/?ref=excel_template</t>
    <phoneticPr fontId="1"/>
  </si>
  <si>
    <t>https://plus-pm.jp/blog/test-case-excel-system-test/?ref=excel_template</t>
    <phoneticPr fontId="1"/>
  </si>
  <si>
    <t>https://plus-pm.jp/blog/gantt-excel-daily/?ref=excel_template</t>
    <phoneticPr fontId="1"/>
  </si>
  <si>
    <t>https://plus-pm.jp/blog/gantt-excel-weekly/?ref=excel_template</t>
    <phoneticPr fontId="1"/>
  </si>
  <si>
    <t>https://plus-pm.jp/blog/gantt-excel-monthly/?ref=excel_template</t>
    <phoneticPr fontId="1"/>
  </si>
  <si>
    <t>【印刷用】建築工事向けエクセル工程表</t>
    <phoneticPr fontId="6"/>
  </si>
  <si>
    <t>https://plus-pm.jp/blog/work-schedule-excel-daily-for-print/?ref=excel_template</t>
    <phoneticPr fontId="6"/>
  </si>
  <si>
    <t>【横リスト形式】カレンダー・日単位</t>
    <phoneticPr fontId="6"/>
  </si>
  <si>
    <t>https://plus-pm.jp/blog/calendar-excel-horizontal-day-list/?ref=excel_template</t>
    <phoneticPr fontId="6"/>
  </si>
  <si>
    <t>【QA式】EXCELできれいなガントチャートを書くためのTIPS</t>
    <phoneticPr fontId="6"/>
  </si>
  <si>
    <t>https://plus-pm.jp/blog/gantt-excel-brushup-tips/?ref=excel_template</t>
    <phoneticPr fontId="6"/>
  </si>
  <si>
    <t>□旅行日程表</t>
    <phoneticPr fontId="6"/>
  </si>
  <si>
    <t>【旅行日程表】日帰り・タテ用紙・リスト形式</t>
    <phoneticPr fontId="6"/>
  </si>
  <si>
    <t>https://plus-pm.jp/blog/trip-schedule-excel-vertical-1day/?ref=excel_template</t>
    <phoneticPr fontId="6"/>
  </si>
  <si>
    <t>【旅行日程表】１泊２日・タテ用紙・リスト形式</t>
    <phoneticPr fontId="6"/>
  </si>
  <si>
    <t>https://plus-pm.jp/blog/trip-schedule-excel-vertical-2days/?ref=excel_template</t>
    <phoneticPr fontId="6"/>
  </si>
  <si>
    <t>【旅行日程表】２泊３日・タテ用紙・リスト形式</t>
    <phoneticPr fontId="6"/>
  </si>
  <si>
    <t>https://plus-pm.jp/blog/trip-schedule-excel-vertical-3days/?ref=excel_template</t>
    <phoneticPr fontId="6"/>
  </si>
  <si>
    <t>【旅行日程表】３泊４日・タテ用紙・リスト形式</t>
    <phoneticPr fontId="6"/>
  </si>
  <si>
    <t>https://plus-pm.jp/blog/trip-schedule-excel-vertical-4days/?ref=excel_template</t>
    <phoneticPr fontId="6"/>
  </si>
  <si>
    <t>【旅行日程表】４泊５日・タテ用紙・リスト形式</t>
    <phoneticPr fontId="6"/>
  </si>
  <si>
    <t>https://plus-pm.jp/blog/trip-schedule-excel-vertical-5days/?ref=excel_template</t>
    <phoneticPr fontId="6"/>
  </si>
  <si>
    <t>【旅行日程表】（WORDテンプレート）日帰り・ヨコ用紙・フロー形式</t>
    <phoneticPr fontId="6"/>
  </si>
  <si>
    <t>https://plus-pm.jp/blog/trip-schedule-word-1day/?ref=excel_template</t>
    <phoneticPr fontId="6"/>
  </si>
  <si>
    <t>【旅行日程表】（WORDテンプレート）１泊２日・ヨコ用紙・フロー形式</t>
    <phoneticPr fontId="6"/>
  </si>
  <si>
    <t>https://plus-pm.jp/blog/trip-schedule-word-2days/?ref=excel_template</t>
    <phoneticPr fontId="6"/>
  </si>
  <si>
    <t>【旅行日程表】（WORDテンプレート）２泊３日・ヨコ用紙・フロー形式</t>
    <phoneticPr fontId="6"/>
  </si>
  <si>
    <t>https://plus-pm.jp/blog/trip-schedule-word-3days/?ref=excel_template</t>
    <phoneticPr fontId="6"/>
  </si>
  <si>
    <t>【旅行日程表】（WORDテンプレート）３泊４日・ヨコ用紙・フロー形式</t>
    <phoneticPr fontId="6"/>
  </si>
  <si>
    <t>https://plus-pm.jp/blog/trip-schedule-word-4days/?ref=excel_template</t>
    <phoneticPr fontId="6"/>
  </si>
  <si>
    <t>【旅行日程表】（WORDテンプレート）４泊５日・ヨコ用紙・フロー形式</t>
    <phoneticPr fontId="6"/>
  </si>
  <si>
    <t>https://plus-pm.jp/blog/trip-schedule-word-5days/?ref=excel_template</t>
    <phoneticPr fontId="6"/>
  </si>
  <si>
    <t>□議事録</t>
    <phoneticPr fontId="1"/>
  </si>
  <si>
    <t>https://plus-pm.jp/blog/minutes-excel/?ref=excel_template</t>
    <phoneticPr fontId="1"/>
  </si>
  <si>
    <t>https://plus-pm.jp/blog/minutes-excel-conclusion-minutes/?ref=excel_template</t>
    <phoneticPr fontId="1"/>
  </si>
  <si>
    <t>https://plus-pm.jp/blog/minutes-excel-minutes/?ref=excel_template</t>
    <phoneticPr fontId="1"/>
  </si>
  <si>
    <t>https://plus-pm.jp/blog/minutes-excel-decisions/?ref=excel_template</t>
    <phoneticPr fontId="1"/>
  </si>
  <si>
    <t>https://plus-pm.jp/blog/minutes-excel-issue-conclusion/?ref=excel_template</t>
    <phoneticPr fontId="1"/>
  </si>
  <si>
    <t>https://plus-pm.jp/blog/manual-excel-operation-list/?ref=excel_template</t>
    <phoneticPr fontId="1"/>
  </si>
  <si>
    <t>https://plus-pm.jp/blog/manual-excel-image-list/?ref=excel_template</t>
    <phoneticPr fontId="1"/>
  </si>
  <si>
    <t>□業務フロー図</t>
    <phoneticPr fontId="1"/>
  </si>
  <si>
    <t>【業務フロー図】縦書き・無料・マニュアル作成向け</t>
    <phoneticPr fontId="6"/>
  </si>
  <si>
    <t>https://plus-pm.jp/blog/work-flow-excel-vertical-swim-lane/?ref=excel_template</t>
    <phoneticPr fontId="6"/>
  </si>
  <si>
    <t>【業務フロー図】ヨコ書き・無料・マニュアル作成向け</t>
    <phoneticPr fontId="6"/>
  </si>
  <si>
    <t>https://plus-pm.jp/blog/work-flow-excel-horizontal-swim-lane/?ref=excel_template</t>
    <phoneticPr fontId="6"/>
  </si>
  <si>
    <t>【作業工程表】（POWERPOINTテンプレート）ヨコ書き・無料・提案資料向け</t>
    <phoneticPr fontId="6"/>
  </si>
  <si>
    <t>https://plus-pm.jp/blog/work-flow-power-point-horizontal-work-process/?ref=excel_template</t>
    <phoneticPr fontId="6"/>
  </si>
  <si>
    <t>□業務日報</t>
    <phoneticPr fontId="6"/>
  </si>
  <si>
    <t>【業務日報】個人・汎用・承認あり</t>
    <phoneticPr fontId="6"/>
  </si>
  <si>
    <t>https://plus-pm.jp/blog/daily-report-excel-general-purpose/?ref=excel_template</t>
    <phoneticPr fontId="6"/>
  </si>
  <si>
    <t>【業務日報】個人・フリーフォーマット・承認あり</t>
    <phoneticPr fontId="6"/>
  </si>
  <si>
    <t>https://plus-pm.jp/blog/daily-report-excel-free-format/?ref=excel_template</t>
    <phoneticPr fontId="6"/>
  </si>
  <si>
    <t>【業務日報】個人・タイムテーブル形式・承認あり</t>
    <phoneticPr fontId="6"/>
  </si>
  <si>
    <t>https://plus-pm.jp/blog/daily-report-excel-time-table/?ref=excel_template</t>
    <phoneticPr fontId="6"/>
  </si>
  <si>
    <t>□組織図</t>
    <phoneticPr fontId="6"/>
  </si>
  <si>
    <t>【組織図】（POWERPOINTテンプレート）Ａ４ヨコ用紙</t>
    <phoneticPr fontId="6"/>
  </si>
  <si>
    <t>https://plus-pm.jp/blog/organization-chart-power-point-horizontal/?ref=excel_template</t>
    <phoneticPr fontId="6"/>
  </si>
  <si>
    <t>【組織図】（POWERPOINTテンプレート）Ａ４タテ用紙</t>
    <phoneticPr fontId="6"/>
  </si>
  <si>
    <t>https://plus-pm.jp/blog/organization-chart-power-point-vertical/?ref=excel_template</t>
    <phoneticPr fontId="6"/>
  </si>
  <si>
    <t>【組織図】（POWERPOINTテンプレート）Ａ４ヨコ用紙・部署部門長名入り</t>
    <phoneticPr fontId="6"/>
  </si>
  <si>
    <t>https://plus-pm.jp/blog/organization-chart-power-point-horizontal-with-manager/?ref=excel_template</t>
    <phoneticPr fontId="6"/>
  </si>
  <si>
    <t>□プロジェクト体制図</t>
    <phoneticPr fontId="6"/>
  </si>
  <si>
    <t>【プロジェクト体制図】（POWERPOINTテンプレート）Ａ４ヨコ用紙・複数部門</t>
    <phoneticPr fontId="6"/>
  </si>
  <si>
    <t>https://plus-pm.jp/blog/project-structure-diagram-power-point-multiple-department/?ref=excel_template</t>
    <phoneticPr fontId="6"/>
  </si>
  <si>
    <t>【プロジェクト体制図】（POWERPOINTテンプレート）Ａ４ヨコ用紙・複数社</t>
    <phoneticPr fontId="6"/>
  </si>
  <si>
    <t>https://plus-pm.jp/blog/project-structure-diagram-power-point-multiple-companies/?ref=excel_template</t>
    <phoneticPr fontId="6"/>
  </si>
  <si>
    <t>□連絡網</t>
    <phoneticPr fontId="6"/>
  </si>
  <si>
    <t>【緊急連絡網】Ａ４ヨコ・７列・３５人・チェック機能付き</t>
    <phoneticPr fontId="6"/>
  </si>
  <si>
    <t>https://plus-pm.jp/blog/contact-network-excel-horizontal/?ref=excel_template</t>
    <phoneticPr fontId="6"/>
  </si>
  <si>
    <t>【緊急連絡網】Ａ４タテ・４列・３２人・チェック機能付き</t>
    <phoneticPr fontId="6"/>
  </si>
  <si>
    <t>https://plus-pm.jp/blog/contact-network-excel-vertical/?ref=excel_template</t>
    <phoneticPr fontId="6"/>
  </si>
  <si>
    <t>【クラス連絡網】（POWERPOINTテンプレート）A4ヨコ書き・６列・３６人</t>
    <phoneticPr fontId="6"/>
  </si>
  <si>
    <t>https://plus-pm.jp/blog/contact-network-power-point-horizontal/?ref=excel_template</t>
    <phoneticPr fontId="6"/>
  </si>
  <si>
    <t>【クラス連絡網】（POWERPOINTテンプレート）A4タテ書き・５列・４０人</t>
    <phoneticPr fontId="6"/>
  </si>
  <si>
    <t>https://plus-pm.jp/blog/contact-network-power-point-vertical/?ref=excel_template</t>
    <phoneticPr fontId="6"/>
  </si>
  <si>
    <t>□履歴書</t>
    <phoneticPr fontId="6"/>
  </si>
  <si>
    <t>【履歴書テンプレート】（EXCEL・PDFテンプレート）作例付き・入力補助あり</t>
    <phoneticPr fontId="6"/>
  </si>
  <si>
    <t>https://plus-pm.jp/blog/resume-jis-minor-excel-pdf/?ref=excel_template</t>
    <phoneticPr fontId="6"/>
  </si>
  <si>
    <t>【職務経歴書】（WORDテンプレート）時系列の業務リスト・エンジニア向き・サンプル付き</t>
    <phoneticPr fontId="6"/>
  </si>
  <si>
    <t>https://plus-pm.jp/blog/curriculum-vitae-word-project-list/?ref=excel_template</t>
    <phoneticPr fontId="6"/>
  </si>
  <si>
    <t>【職務経歴書】（WORDテンプレート）職種・職務リスト・サンプル付き</t>
    <phoneticPr fontId="6"/>
  </si>
  <si>
    <t>https://plus-pm.jp/blog/curriculum-vitae-word-occupation-list/?ref=excel_template</t>
    <phoneticPr fontId="6"/>
  </si>
  <si>
    <t>【履歴書送付状】（WORDテンプレート）履歴書同封・職務経歴書同封</t>
    <phoneticPr fontId="6"/>
  </si>
  <si>
    <t>https://plus-pm.jp/blog/resume-transmittal-word/?ref=excel_template</t>
    <phoneticPr fontId="6"/>
  </si>
  <si>
    <t>【入学・卒業年度早見表】（EXCELデータ付き）学生／アルバイト／新卒／第二新卒向け</t>
    <phoneticPr fontId="6"/>
  </si>
  <si>
    <t>https://plus-pm.jp/blog/entrance-graduation-year-for-date-of-birth/?ref=excel_template</t>
    <phoneticPr fontId="6"/>
  </si>
  <si>
    <t>【履歴書向け西暦・和暦早見表】平成80年対応・満年齢・干支付き・江戸時代対応</t>
    <phoneticPr fontId="6"/>
  </si>
  <si>
    <t>https://plus-pm.jp/blog/western-japanese-calendar-mapping/?ref=excel_template</t>
    <phoneticPr fontId="6"/>
  </si>
  <si>
    <t>□掃除チェック表</t>
    <phoneticPr fontId="6"/>
  </si>
  <si>
    <t>【トイレ掃除チェック表】１日分・時間毎</t>
    <phoneticPr fontId="6"/>
  </si>
  <si>
    <t>https://plus-pm.jp/blog/restroom-cleaning-check-sheet-excel-daily/?ref=excel_template</t>
    <phoneticPr fontId="6"/>
  </si>
  <si>
    <t>【トイレ掃除チェック表】１週間用・時間毎</t>
    <phoneticPr fontId="6"/>
  </si>
  <si>
    <t>https://plus-pm.jp/blog/restroom-cleaning-check-sheet-excel-weekly/?ref=excel_template</t>
    <phoneticPr fontId="6"/>
  </si>
  <si>
    <t>【トイレ掃除チェック表】１ヶ月用</t>
    <phoneticPr fontId="6"/>
  </si>
  <si>
    <t>https://plus-pm.jp/blog/restroom-cleaning-check-sheet-excel-monthly/?ref=excel_template</t>
    <phoneticPr fontId="6"/>
  </si>
  <si>
    <t>□座席表</t>
    <phoneticPr fontId="6"/>
  </si>
  <si>
    <t>【クラス座席表】４列・２４席・名簿選択式・チェック機能付き・属性チェック付き</t>
    <phoneticPr fontId="6"/>
  </si>
  <si>
    <t>https://plus-pm.jp/blog/seating-chart-excel-for-classroom-4-columns/?ref=excel_template</t>
    <phoneticPr fontId="6"/>
  </si>
  <si>
    <t>【クラス座席表】５列・３５席・名簿選択式・チェック機能付き・属性チェック付き</t>
    <phoneticPr fontId="6"/>
  </si>
  <si>
    <t>https://plus-pm.jp/blog/seating-chart-excel-for-classroom-5-columns/?ref=excel_template</t>
    <phoneticPr fontId="6"/>
  </si>
  <si>
    <t>【クラス座席表】６列・４２席・名簿選択式・チェック機能付き・属性チェック付き</t>
    <phoneticPr fontId="6"/>
  </si>
  <si>
    <t>https://plus-pm.jp/blog/seating-chart-excel-for-classroom-6-columns/?ref=excel_template</t>
    <phoneticPr fontId="6"/>
  </si>
  <si>
    <t>【クラス座席表】７列・４９席・名簿選択式・チェック機能付き・属性チェック付き</t>
    <phoneticPr fontId="6"/>
  </si>
  <si>
    <t>https://plus-pm.jp/blog/seating-chart-excel-for-classroom-7-columns/?ref=excel_template</t>
    <phoneticPr fontId="6"/>
  </si>
  <si>
    <t>【バス座席表】大型バス・４５席（補助席込み５５席）・４９席（補助席込み６０席）</t>
    <phoneticPr fontId="6"/>
  </si>
  <si>
    <t>https://plus-pm.jp/blog/seating-chart-excel-for-large-bus/?ref=excel_template</t>
    <phoneticPr fontId="6"/>
  </si>
  <si>
    <t>【バス座席表】中型バス・２８席・補助席なし</t>
    <phoneticPr fontId="6"/>
  </si>
  <si>
    <t>https://plus-pm.jp/blog/seating-chart-excel-for-medium-bus/?ref=excel_template</t>
    <phoneticPr fontId="6"/>
  </si>
  <si>
    <t>【バス座席表】マイクロバス・２１席（補助席込み２７席）・１８席（補助席込み２３席）</t>
    <phoneticPr fontId="6"/>
  </si>
  <si>
    <t>https://plus-pm.jp/blog/seating-chart-excel-for-small-bus/?ref=excel_template</t>
    <phoneticPr fontId="6"/>
  </si>
  <si>
    <t>【本質が分かる】業務日報の書き方・３つのテーマ～例文は無意味・新人さんでも量産可能～</t>
    <phoneticPr fontId="6"/>
  </si>
  <si>
    <t>https://plus-pm.jp/blog/daily-report-how-to/?ref=excel_template</t>
    <phoneticPr fontId="6"/>
  </si>
  <si>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</si>
  <si>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</si>
  <si>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</si>
  <si>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</si>
  <si>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6"/>
  </si>
  <si>
    <t>https://plus-pm.jp/blog/project-management-glossary/?ref=excel_template</t>
    <phoneticPr fontId="6"/>
  </si>
  <si>
    <t>日</t>
    <rPh sb="0" eb="1">
      <t>ヒ</t>
    </rPh>
    <phoneticPr fontId="1"/>
  </si>
  <si>
    <t>年</t>
    <rPh sb="0" eb="1">
      <t>ネン</t>
    </rPh>
    <phoneticPr fontId="1"/>
  </si>
  <si>
    <t>月</t>
    <rPh sb="0" eb="1">
      <t>ツキ</t>
    </rPh>
    <phoneticPr fontId="1"/>
  </si>
  <si>
    <t>単位</t>
    <rPh sb="0" eb="2">
      <t>タンイ</t>
    </rPh>
    <phoneticPr fontId="1"/>
  </si>
  <si>
    <t>個</t>
    <rPh sb="0" eb="1">
      <t>コ</t>
    </rPh>
    <phoneticPr fontId="1"/>
  </si>
  <si>
    <t>式</t>
    <rPh sb="0" eb="1">
      <t>シキ</t>
    </rPh>
    <phoneticPr fontId="1"/>
  </si>
  <si>
    <t>時間</t>
    <rPh sb="0" eb="2">
      <t>ジカン</t>
    </rPh>
    <phoneticPr fontId="1"/>
  </si>
  <si>
    <t>ヶ月</t>
    <rPh sb="1" eb="2">
      <t>ゲツ</t>
    </rPh>
    <phoneticPr fontId="1"/>
  </si>
  <si>
    <t>消費税率</t>
    <rPh sb="0" eb="3">
      <t>ショウヒゼイ</t>
    </rPh>
    <rPh sb="3" eb="4">
      <t>リツ</t>
    </rPh>
    <phoneticPr fontId="1"/>
  </si>
  <si>
    <t>非課税</t>
    <rPh sb="0" eb="3">
      <t>ヒカゼイ</t>
    </rPh>
    <phoneticPr fontId="1"/>
  </si>
  <si>
    <t>下記の通りご請求申し上げます。</t>
  </si>
  <si>
    <t>ご請求金額（税込）</t>
    <rPh sb="1" eb="3">
      <t>セイキュウ</t>
    </rPh>
    <rPh sb="3" eb="5">
      <t>キンガク</t>
    </rPh>
    <phoneticPr fontId="1"/>
  </si>
  <si>
    <t>請求番号：</t>
    <phoneticPr fontId="1"/>
  </si>
  <si>
    <t>株式会社 ○○○○</t>
    <rPh sb="0" eb="4">
      <t>カブシキガイシャ</t>
    </rPh>
    <phoneticPr fontId="1"/>
  </si>
  <si>
    <t>〒000-0000</t>
    <phoneticPr fontId="1"/>
  </si>
  <si>
    <t>TEL：</t>
  </si>
  <si>
    <t>請求書</t>
    <rPh sb="0" eb="3">
      <t>セイキュウショ</t>
    </rPh>
    <phoneticPr fontId="1"/>
  </si>
  <si>
    <t>品 番 • 品 名</t>
    <phoneticPr fontId="1"/>
  </si>
  <si>
    <t>数 量</t>
    <phoneticPr fontId="1"/>
  </si>
  <si>
    <t>単 価</t>
    <phoneticPr fontId="1"/>
  </si>
  <si>
    <t>金 額</t>
    <phoneticPr fontId="1"/>
  </si>
  <si>
    <t>SMP01 サンプル商品０１</t>
  </si>
  <si>
    <t>SMP02 サンプル商品０２</t>
  </si>
  <si>
    <t>SMP03 サンプル商品０３</t>
  </si>
  <si>
    <t>SMP04 サンプル商品０４</t>
  </si>
  <si>
    <t>SMP05 サンプル商品０５</t>
  </si>
  <si>
    <t>SMP06 サンプル商品０６</t>
  </si>
  <si>
    <t>SMP07 サンプル商品０７</t>
  </si>
  <si>
    <t>SMP08 サンプル商品０８</t>
  </si>
  <si>
    <t>XXXXXXXX</t>
    <phoneticPr fontId="1"/>
  </si>
  <si>
    <t>非課税金額</t>
    <rPh sb="0" eb="3">
      <t>ヒカゼイ</t>
    </rPh>
    <rPh sb="3" eb="5">
      <t>キンガク</t>
    </rPh>
    <phoneticPr fontId="1"/>
  </si>
  <si>
    <t>○○○○株式会社 御中</t>
    <rPh sb="4" eb="8">
      <t>カブシキガイシャ</t>
    </rPh>
    <rPh sb="9" eb="11">
      <t>オンチュウ</t>
    </rPh>
    <phoneticPr fontId="1"/>
  </si>
  <si>
    <t>000-000-0000</t>
    <phoneticPr fontId="1"/>
  </si>
  <si>
    <t>○○</t>
    <phoneticPr fontId="1"/>
  </si>
  <si>
    <t>消費税8%金額</t>
    <rPh sb="0" eb="3">
      <t>ショウヒゼイ</t>
    </rPh>
    <rPh sb="5" eb="7">
      <t>キンガク</t>
    </rPh>
    <phoneticPr fontId="1"/>
  </si>
  <si>
    <t>消費税10%金額</t>
    <rPh sb="6" eb="8">
      <t>キンガク</t>
    </rPh>
    <phoneticPr fontId="1"/>
  </si>
  <si>
    <t>○○○○○○○○○○○○</t>
    <phoneticPr fontId="1"/>
  </si>
  <si>
    <t>○○県○○市○○区 ○○町○○番地
○○○○ビル ○○階</t>
    <rPh sb="2" eb="3">
      <t>ケン</t>
    </rPh>
    <rPh sb="5" eb="6">
      <t>シ</t>
    </rPh>
    <rPh sb="8" eb="9">
      <t>ク</t>
    </rPh>
    <phoneticPr fontId="1"/>
  </si>
  <si>
    <t>　　　小計</t>
    <rPh sb="3" eb="4">
      <t>ショウ</t>
    </rPh>
    <phoneticPr fontId="1"/>
  </si>
  <si>
    <t>　　　消費税</t>
    <rPh sb="3" eb="6">
      <t>ショウヒゼイ</t>
    </rPh>
    <phoneticPr fontId="1"/>
  </si>
  <si>
    <t>　　　合計金額</t>
    <rPh sb="3" eb="5">
      <t>ゴウケイ</t>
    </rPh>
    <rPh sb="5" eb="7">
      <t>キンガク</t>
    </rPh>
    <phoneticPr fontId="1"/>
  </si>
  <si>
    <t>日 付</t>
    <rPh sb="0" eb="1">
      <t>ヒ</t>
    </rPh>
    <rPh sb="2" eb="3">
      <t>ツキ</t>
    </rPh>
    <phoneticPr fontId="1"/>
  </si>
  <si>
    <t>単 位</t>
    <rPh sb="0" eb="1">
      <t>タン</t>
    </rPh>
    <rPh sb="2" eb="3">
      <t>クライ</t>
    </rPh>
    <phoneticPr fontId="1"/>
  </si>
  <si>
    <t>税 率</t>
    <rPh sb="0" eb="1">
      <t>ゼイ</t>
    </rPh>
    <rPh sb="2" eb="3">
      <t>リツ</t>
    </rPh>
    <phoneticPr fontId="1"/>
  </si>
  <si>
    <t>T1234567890123</t>
    <phoneticPr fontId="1"/>
  </si>
  <si>
    <t>税率内訳</t>
    <rPh sb="0" eb="2">
      <t>ゼイリツ</t>
    </rPh>
    <rPh sb="2" eb="4">
      <t>ウチワケ</t>
    </rPh>
    <phoneticPr fontId="1"/>
  </si>
  <si>
    <t>税抜金額</t>
    <rPh sb="0" eb="1">
      <t>ゼイ</t>
    </rPh>
    <rPh sb="1" eb="2">
      <t>ヌ</t>
    </rPh>
    <rPh sb="2" eb="4">
      <t>キンガク</t>
    </rPh>
    <phoneticPr fontId="1"/>
  </si>
  <si>
    <t>消費税額</t>
    <rPh sb="0" eb="3">
      <t>ショウヒゼイ</t>
    </rPh>
    <rPh sb="3" eb="4">
      <t>ガク</t>
    </rPh>
    <phoneticPr fontId="1"/>
  </si>
  <si>
    <t>10%対象</t>
    <rPh sb="3" eb="5">
      <t>タイショウ</t>
    </rPh>
    <phoneticPr fontId="1"/>
  </si>
  <si>
    <t>軽減8%対象</t>
    <rPh sb="0" eb="2">
      <t>ケイゲン</t>
    </rPh>
    <rPh sb="4" eb="6">
      <t>タイショウ</t>
    </rPh>
    <phoneticPr fontId="1"/>
  </si>
  <si>
    <t>登録番号：</t>
    <rPh sb="0" eb="2">
      <t>トウロク</t>
    </rPh>
    <rPh sb="2" eb="4">
      <t>バンゴウ</t>
    </rPh>
    <phoneticPr fontId="1"/>
  </si>
  <si>
    <t>担当：</t>
    <phoneticPr fontId="1"/>
  </si>
  <si>
    <t>請求日    ：</t>
    <phoneticPr fontId="1"/>
  </si>
  <si>
    <t>〇〇銀行　〇〇支店（普通）〇〇〇〇〇〇〇</t>
    <phoneticPr fontId="1"/>
  </si>
  <si>
    <t>振込先</t>
    <rPh sb="0" eb="3">
      <t>フリコミサキ</t>
    </rPh>
    <phoneticPr fontId="1"/>
  </si>
  <si>
    <t>※お振込み手数料は御社ご負担にてお願いいたします。</t>
    <phoneticPr fontId="1"/>
  </si>
  <si>
    <t>摘 要</t>
    <rPh sb="0" eb="1">
      <t>テキ</t>
    </rPh>
    <rPh sb="2" eb="3">
      <t>ヨウ</t>
    </rPh>
    <phoneticPr fontId="1"/>
  </si>
  <si>
    <t>お支払い期限</t>
    <rPh sb="1" eb="3">
      <t>シハラ</t>
    </rPh>
    <rPh sb="4" eb="6">
      <t>キゲン</t>
    </rPh>
    <phoneticPr fontId="1"/>
  </si>
  <si>
    <t>件 名</t>
    <rPh sb="0" eb="1">
      <t>ケン</t>
    </rPh>
    <rPh sb="2" eb="3">
      <t>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</si>
</sst>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m/d/yy;@"/>
    <numFmt numFmtId="177" formatCode="#,##0_ "/>
    <numFmt numFmtId="178" formatCode="&quot;¥&quot;#,##0_);[Red]\(&quot;¥&quot;#,##0\)"/>
  </numFmts>
  <fonts count="18" x14ac:knownFonts="1">
    <font>
      <sz val="11"/>
      <name val="ＭＳ Ｐゴシック"/>
      <family val="3"/>
      <charset val="128"/>
    </font>
    <font>
      <sz val="6"/>
      <name val="ＭＳ Ｐゴシック"/>
      <family val="3"/>
      <charset val="128"/>
    </font>
    <font>
      <sz val="11"/>
      <name val="Meiryo UI"/>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sz val="11"/>
      <name val="游ゴシック"/>
      <family val="3"/>
      <charset val="128"/>
      <scheme val="minor"/>
    </font>
    <font>
      <b/>
      <sz val="11"/>
      <color theme="0"/>
      <name val="ＭＳ Ｐゴシック"/>
      <family val="3"/>
      <charset val="128"/>
    </font>
    <font>
      <sz val="14"/>
      <name val="游ゴシック"/>
      <family val="3"/>
      <charset val="128"/>
      <scheme val="minor"/>
    </font>
    <font>
      <sz val="18"/>
      <name val="游ゴシック"/>
      <family val="3"/>
      <charset val="128"/>
      <scheme val="minor"/>
    </font>
    <font>
      <sz val="22"/>
      <name val="游ゴシック"/>
      <family val="3"/>
      <charset val="128"/>
      <scheme val="minor"/>
    </font>
    <font>
      <sz val="20"/>
      <name val="游ゴシック"/>
      <family val="3"/>
      <charset val="128"/>
      <scheme val="minor"/>
    </font>
    <font>
      <sz val="16"/>
      <name val="游ゴシック"/>
      <family val="3"/>
      <charset val="128"/>
      <scheme val="minor"/>
    </font>
    <font>
      <b/>
      <sz val="11"/>
      <name val="游ゴシック"/>
      <family val="3"/>
      <charset val="128"/>
      <scheme val="minor"/>
    </font>
  </fonts>
  <fills count="5">
    <fill>
      <patternFill patternType="none"/>
    </fill>
    <fill>
      <patternFill patternType="gray125"/>
    </fill>
    <fill>
      <patternFill patternType="solid">
        <fgColor rgb="FFFF0000"/>
        <bgColor indexed="64"/>
      </patternFill>
    </fill>
    <fill>
      <patternFill patternType="solid">
        <fgColor theme="0" tint="-4.9989318521683403E-2"/>
        <bgColor indexed="64"/>
      </patternFill>
    </fill>
    <fill>
      <patternFill patternType="solid">
        <fgColor theme="2"/>
        <bgColor indexed="64"/>
      </patternFill>
    </fill>
  </fills>
  <borders count="1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style="thin">
        <color indexed="64"/>
      </left>
      <right style="thin">
        <color indexed="64"/>
      </right>
      <top style="double">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right/>
      <top/>
      <bottom style="thin">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6">
    <xf numFmtId="0" fontId="0" fillId="0" borderId="0">
      <alignment vertical="center"/>
    </xf>
    <xf numFmtId="176" fontId="2" fillId="0" borderId="0" applyFont="0" applyFill="0" applyBorder="0" applyAlignment="0">
      <alignment wrapText="1"/>
    </xf>
    <xf numFmtId="0" fontId="7" fillId="0" borderId="0">
      <alignment vertical="center"/>
    </xf>
    <xf numFmtId="0" fontId="8" fillId="0" borderId="0" applyNumberFormat="0" applyFill="0" applyBorder="0" applyAlignment="0" applyProtection="0"/>
    <xf numFmtId="0" fontId="3" fillId="0" borderId="0" applyNumberFormat="0" applyFill="0" applyBorder="0" applyAlignment="0" applyProtection="0">
      <alignment vertical="center"/>
    </xf>
    <xf numFmtId="0" fontId="9" fillId="0" borderId="0"/>
  </cellStyleXfs>
  <cellXfs count="73">
    <xf numFmtId="0" fontId="0" fillId="0" borderId="0" xfId="0">
      <alignment vertical="center"/>
    </xf>
    <xf numFmtId="0" fontId="4" fillId="0" borderId="0" xfId="2" applyFont="1">
      <alignment vertical="center"/>
    </xf>
    <xf numFmtId="0" fontId="5" fillId="0" borderId="0" xfId="2" applyFont="1">
      <alignment vertical="center"/>
    </xf>
    <xf numFmtId="0" fontId="8" fillId="0" borderId="0" xfId="3" applyAlignment="1">
      <alignment vertical="center"/>
    </xf>
    <xf numFmtId="0" fontId="3" fillId="0" borderId="0" xfId="4">
      <alignment vertical="center"/>
    </xf>
    <xf numFmtId="0" fontId="9" fillId="0" borderId="0" xfId="5"/>
    <xf numFmtId="0" fontId="7" fillId="0" borderId="0" xfId="2" applyAlignment="1">
      <alignment vertical="top"/>
    </xf>
    <xf numFmtId="0" fontId="0" fillId="0" borderId="2" xfId="0" applyBorder="1" applyAlignment="1">
      <alignment horizontal="center" vertical="center"/>
    </xf>
    <xf numFmtId="0" fontId="0" fillId="0" borderId="0" xfId="0" applyAlignment="1">
      <alignment horizontal="center" vertical="center"/>
    </xf>
    <xf numFmtId="0" fontId="10" fillId="0" borderId="0" xfId="0" applyFont="1">
      <alignment vertical="center"/>
    </xf>
    <xf numFmtId="0" fontId="0" fillId="0" borderId="1" xfId="0" applyBorder="1" applyAlignment="1">
      <alignment horizontal="center" vertical="center"/>
    </xf>
    <xf numFmtId="0" fontId="11" fillId="2" borderId="3" xfId="0" applyFont="1" applyFill="1" applyBorder="1" applyAlignment="1">
      <alignment horizontal="center" vertical="center"/>
    </xf>
    <xf numFmtId="9" fontId="0" fillId="0" borderId="1" xfId="0" applyNumberFormat="1" applyBorder="1" applyAlignment="1">
      <alignment horizontal="center" vertical="center"/>
    </xf>
    <xf numFmtId="9" fontId="0" fillId="0" borderId="2" xfId="0" applyNumberForma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5" fontId="0" fillId="0" borderId="2" xfId="0" applyNumberFormat="1" applyBorder="1">
      <alignment vertical="center"/>
    </xf>
    <xf numFmtId="0" fontId="10" fillId="0" borderId="0" xfId="0" applyFont="1" applyAlignment="1">
      <alignment horizontal="left"/>
    </xf>
    <xf numFmtId="178" fontId="10" fillId="0" borderId="0" xfId="0" applyNumberFormat="1" applyFont="1">
      <alignment vertical="center"/>
    </xf>
    <xf numFmtId="0" fontId="10" fillId="0" borderId="0" xfId="0" applyFont="1" applyAlignment="1">
      <alignment vertical="top"/>
    </xf>
    <xf numFmtId="5" fontId="0" fillId="0" borderId="1" xfId="0" applyNumberFormat="1" applyBorder="1">
      <alignment vertical="center"/>
    </xf>
    <xf numFmtId="0" fontId="10" fillId="3" borderId="3" xfId="0" applyFont="1" applyFill="1" applyBorder="1" applyAlignment="1">
      <alignment horizontal="center" vertical="center"/>
    </xf>
    <xf numFmtId="0" fontId="10" fillId="0" borderId="0" xfId="0" applyFont="1" applyAlignment="1">
      <alignment horizontal="center"/>
    </xf>
    <xf numFmtId="178" fontId="10" fillId="0" borderId="0" xfId="0" applyNumberFormat="1" applyFont="1" applyAlignment="1"/>
    <xf numFmtId="0" fontId="13" fillId="0" borderId="0" xfId="0" applyFont="1" applyAlignment="1">
      <alignment horizontal="left"/>
    </xf>
    <xf numFmtId="0" fontId="10" fillId="0" borderId="0" xfId="0" applyFont="1" applyAlignment="1">
      <alignment vertical="top" wrapText="1"/>
    </xf>
    <xf numFmtId="178" fontId="14" fillId="0" borderId="0" xfId="0" applyNumberFormat="1" applyFont="1" applyAlignment="1">
      <alignment horizontal="right"/>
    </xf>
    <xf numFmtId="14" fontId="10" fillId="0" borderId="0" xfId="0" applyNumberFormat="1" applyFont="1" applyAlignment="1">
      <alignment horizontal="center" vertical="center"/>
    </xf>
    <xf numFmtId="14" fontId="10" fillId="0" borderId="0" xfId="0" applyNumberFormat="1" applyFont="1">
      <alignment vertical="center"/>
    </xf>
    <xf numFmtId="0" fontId="15" fillId="0" borderId="0" xfId="0" applyFont="1" applyAlignment="1">
      <alignment horizontal="center" vertical="center"/>
    </xf>
    <xf numFmtId="0" fontId="16"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horizontal="left"/>
    </xf>
    <xf numFmtId="0" fontId="10" fillId="0" borderId="0" xfId="0" applyFont="1" applyAlignment="1">
      <alignment horizontal="left" vertical="center"/>
    </xf>
    <xf numFmtId="0" fontId="10" fillId="0" borderId="0" xfId="0" applyFont="1" applyAlignment="1">
      <alignment vertical="top" wrapText="1"/>
    </xf>
    <xf numFmtId="0" fontId="10" fillId="0" borderId="4" xfId="0" applyFont="1" applyBorder="1" applyAlignment="1">
      <alignment horizontal="center" vertical="center"/>
    </xf>
    <xf numFmtId="0" fontId="10" fillId="0" borderId="5" xfId="0" applyFont="1" applyBorder="1" applyAlignment="1">
      <alignment horizontal="center" vertical="center"/>
    </xf>
    <xf numFmtId="14" fontId="10" fillId="0" borderId="4" xfId="0" applyNumberFormat="1" applyFont="1" applyBorder="1" applyAlignment="1">
      <alignment horizontal="center" vertical="center"/>
    </xf>
    <xf numFmtId="0" fontId="17" fillId="4" borderId="2" xfId="0" applyFont="1" applyFill="1" applyBorder="1" applyAlignment="1">
      <alignment horizontal="center" vertical="center"/>
    </xf>
    <xf numFmtId="0" fontId="12" fillId="0" borderId="0" xfId="0" applyFont="1" applyBorder="1" applyAlignment="1">
      <alignment horizontal="center"/>
    </xf>
    <xf numFmtId="178" fontId="15" fillId="0" borderId="0" xfId="0" applyNumberFormat="1" applyFont="1" applyBorder="1" applyAlignment="1">
      <alignment horizontal="right"/>
    </xf>
    <xf numFmtId="0" fontId="12" fillId="0" borderId="6" xfId="0" applyFont="1" applyBorder="1" applyAlignment="1">
      <alignment horizontal="center"/>
    </xf>
    <xf numFmtId="178" fontId="15" fillId="0" borderId="6" xfId="0" applyNumberFormat="1" applyFont="1" applyBorder="1" applyAlignment="1">
      <alignment horizontal="right"/>
    </xf>
    <xf numFmtId="178" fontId="10" fillId="0" borderId="2" xfId="0" applyNumberFormat="1" applyFont="1" applyBorder="1">
      <alignment vertical="center"/>
    </xf>
    <xf numFmtId="0" fontId="17" fillId="4" borderId="3" xfId="0" applyFont="1" applyFill="1" applyBorder="1" applyAlignment="1">
      <alignment horizontal="center" vertical="center"/>
    </xf>
    <xf numFmtId="14" fontId="10" fillId="0" borderId="7" xfId="0" applyNumberFormat="1" applyFont="1" applyBorder="1" applyAlignment="1">
      <alignment horizontal="center" vertical="center"/>
    </xf>
    <xf numFmtId="0" fontId="10" fillId="0" borderId="7" xfId="0" applyFont="1" applyBorder="1" applyAlignment="1">
      <alignment horizontal="left" vertical="center" wrapText="1"/>
    </xf>
    <xf numFmtId="177" fontId="10" fillId="0" borderId="7" xfId="0" applyNumberFormat="1" applyFont="1" applyBorder="1" applyAlignment="1">
      <alignment horizontal="center" vertical="center"/>
    </xf>
    <xf numFmtId="0" fontId="10" fillId="0" borderId="7" xfId="0" applyFont="1" applyBorder="1" applyAlignment="1">
      <alignment horizontal="center" vertical="center"/>
    </xf>
    <xf numFmtId="178" fontId="10" fillId="0" borderId="7" xfId="0" applyNumberFormat="1" applyFont="1" applyBorder="1">
      <alignment vertical="center"/>
    </xf>
    <xf numFmtId="9" fontId="10" fillId="0" borderId="7" xfId="0" applyNumberFormat="1" applyFont="1" applyBorder="1" applyAlignment="1">
      <alignment horizontal="center" vertical="center"/>
    </xf>
    <xf numFmtId="0" fontId="10" fillId="0" borderId="7" xfId="0" applyFont="1" applyBorder="1" applyAlignment="1">
      <alignment horizontal="left" vertical="center"/>
    </xf>
    <xf numFmtId="14" fontId="10" fillId="0" borderId="8" xfId="0" applyNumberFormat="1" applyFont="1" applyBorder="1" applyAlignment="1">
      <alignment horizontal="center" vertical="center"/>
    </xf>
    <xf numFmtId="0" fontId="10" fillId="0" borderId="8" xfId="0" applyFont="1" applyBorder="1" applyAlignment="1">
      <alignment horizontal="left" vertical="center" wrapText="1"/>
    </xf>
    <xf numFmtId="177" fontId="10" fillId="0" borderId="8" xfId="0" applyNumberFormat="1" applyFont="1" applyBorder="1" applyAlignment="1">
      <alignment horizontal="center" vertical="center"/>
    </xf>
    <xf numFmtId="0" fontId="10" fillId="0" borderId="8" xfId="0" applyFont="1" applyBorder="1" applyAlignment="1">
      <alignment horizontal="center" vertical="center"/>
    </xf>
    <xf numFmtId="178" fontId="10" fillId="0" borderId="8" xfId="0" applyNumberFormat="1" applyFont="1" applyBorder="1">
      <alignment vertical="center"/>
    </xf>
    <xf numFmtId="9" fontId="10" fillId="0" borderId="8" xfId="0" applyNumberFormat="1" applyFont="1" applyBorder="1" applyAlignment="1">
      <alignment horizontal="center" vertical="center"/>
    </xf>
    <xf numFmtId="0" fontId="10" fillId="0" borderId="8" xfId="0" applyFont="1" applyBorder="1" applyAlignment="1">
      <alignment horizontal="left" vertical="center"/>
    </xf>
    <xf numFmtId="14" fontId="10" fillId="0" borderId="9" xfId="0" applyNumberFormat="1" applyFont="1" applyBorder="1" applyAlignment="1">
      <alignment horizontal="center" vertical="center"/>
    </xf>
    <xf numFmtId="0" fontId="10" fillId="0" borderId="9" xfId="0" applyFont="1" applyBorder="1" applyAlignment="1">
      <alignment horizontal="left" vertical="center" wrapText="1"/>
    </xf>
    <xf numFmtId="177" fontId="10" fillId="0" borderId="9" xfId="0" applyNumberFormat="1" applyFont="1" applyBorder="1" applyAlignment="1">
      <alignment horizontal="center" vertical="center"/>
    </xf>
    <xf numFmtId="0" fontId="10" fillId="0" borderId="9" xfId="0" applyFont="1" applyBorder="1" applyAlignment="1">
      <alignment horizontal="center" vertical="center"/>
    </xf>
    <xf numFmtId="178" fontId="10" fillId="0" borderId="9" xfId="0" applyNumberFormat="1" applyFont="1" applyBorder="1">
      <alignment vertical="center"/>
    </xf>
    <xf numFmtId="9" fontId="10" fillId="0" borderId="9" xfId="0" applyNumberFormat="1" applyFont="1" applyBorder="1" applyAlignment="1">
      <alignment horizontal="center" vertical="center"/>
    </xf>
    <xf numFmtId="0" fontId="10" fillId="0" borderId="9" xfId="0" applyFont="1" applyBorder="1" applyAlignment="1">
      <alignment horizontal="left" vertical="center"/>
    </xf>
    <xf numFmtId="0" fontId="10" fillId="0" borderId="0" xfId="0" applyFont="1" applyBorder="1" applyAlignment="1">
      <alignment horizontal="center" vertical="center"/>
    </xf>
    <xf numFmtId="0" fontId="10" fillId="0" borderId="0" xfId="0" applyFont="1" applyBorder="1" applyAlignment="1">
      <alignment horizontal="center"/>
    </xf>
    <xf numFmtId="178" fontId="10" fillId="0" borderId="0" xfId="0" applyNumberFormat="1" applyFont="1" applyBorder="1" applyAlignment="1"/>
    <xf numFmtId="0" fontId="10" fillId="0" borderId="10" xfId="0" applyFont="1" applyBorder="1" applyAlignment="1">
      <alignment horizontal="center" vertical="center"/>
    </xf>
    <xf numFmtId="0" fontId="17" fillId="4" borderId="11" xfId="0" applyFont="1" applyFill="1" applyBorder="1" applyAlignment="1">
      <alignment horizontal="center" vertical="center"/>
    </xf>
    <xf numFmtId="0" fontId="17" fillId="4" borderId="12" xfId="0" applyFont="1" applyFill="1" applyBorder="1" applyAlignment="1">
      <alignment horizontal="center" vertical="center"/>
    </xf>
    <xf numFmtId="0" fontId="17" fillId="4" borderId="13" xfId="0" applyFont="1" applyFill="1" applyBorder="1" applyAlignment="1">
      <alignment horizontal="center" vertical="center"/>
    </xf>
  </cellXfs>
  <cellStyles count="6">
    <cellStyle name="ハイパーリンク 2" xfId="3" xr:uid="{4D19076F-66E5-4A39-B337-CE795CE03909}"/>
    <cellStyle name="ハイパーリンク 2 2" xfId="4" xr:uid="{A6E4807A-0B5B-424E-BD8C-DADD5CCB635B}"/>
    <cellStyle name="日付" xfId="1" xr:uid="{F34E89F7-D99A-4055-A58F-D5F2B96D359E}"/>
    <cellStyle name="標準" xfId="0" builtinId="0"/>
    <cellStyle name="標準 2" xfId="5" xr:uid="{172DD22E-C02E-4B1C-B477-F0E6F022A327}"/>
    <cellStyle name="標準 3" xfId="2" xr:uid="{98F6E334-DAB5-4A35-9522-7CFB1AF89C8C}"/>
  </cellStyles>
  <dxfs count="0"/>
  <tableStyles count="0" defaultTableStyle="TableStyleMedium2" defaultPivotStyle="PivotStyleLight16"/>
  <colors>
    <mruColors>
      <color rgb="FFFFFFCC"/>
      <color rgb="FFFF0000"/>
      <color rgb="FFFFE1FF"/>
      <color rgb="FFFFE5E5"/>
      <color rgb="FFFFCCFF"/>
      <color rgb="FFF7F7F7"/>
      <color rgb="FFF6F8FC"/>
      <color rgb="FFD9F1FF"/>
      <color rgb="FFE1FFFF"/>
      <color rgb="FFE1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0C0C3A07-9412-432C-B084-F915A5AC8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plus-pm.jp/blog/trip-schedule-excel-vertical-1day/?ref=excel_template" TargetMode="External"/><Relationship Id="rId21" Type="http://schemas.openxmlformats.org/officeDocument/2006/relationships/hyperlink" Target="https://plus-pm.jp/blog/manual-excel-image-list/?ref=excel_template" TargetMode="External"/><Relationship Id="rId34" Type="http://schemas.openxmlformats.org/officeDocument/2006/relationships/hyperlink" Target="https://plus-pm.jp/blog/trip-schedule-word-4days/?ref=excel_template" TargetMode="External"/><Relationship Id="rId42" Type="http://schemas.openxmlformats.org/officeDocument/2006/relationships/hyperlink" Target="https://plus-pm.jp/blog/resume-jis-minor-excel-pdf/?ref=excel_template" TargetMode="External"/><Relationship Id="rId47" Type="http://schemas.openxmlformats.org/officeDocument/2006/relationships/hyperlink" Target="https://plus-pm.jp/blog/western-japanese-calendar-mapping/?ref=excel_template" TargetMode="External"/><Relationship Id="rId50" Type="http://schemas.openxmlformats.org/officeDocument/2006/relationships/hyperlink" Target="https://plus-pm.jp/blog/restroom-cleaning-check-sheet-excel-monthly/?ref=excel_template" TargetMode="External"/><Relationship Id="rId55" Type="http://schemas.openxmlformats.org/officeDocument/2006/relationships/hyperlink" Target="https://plus-pm.jp/blog/seating-chart-excel-for-large-bus/?ref=excel_template" TargetMode="External"/><Relationship Id="rId63" Type="http://schemas.openxmlformats.org/officeDocument/2006/relationships/hyperlink" Target="https://plus-pm.jp/blog/contact-network-excel-horizontal/?ref=excel_template" TargetMode="External"/><Relationship Id="rId7" Type="http://schemas.openxmlformats.org/officeDocument/2006/relationships/hyperlink" Target="https://plus-pm.jp/blog/issue-list-excel/?ref=excel_template" TargetMode="External"/><Relationship Id="rId2" Type="http://schemas.openxmlformats.org/officeDocument/2006/relationships/hyperlink" Target="https://plus-pm.jp/blog/task-list-excel-simple-for-team/?ref=excel_template" TargetMode="External"/><Relationship Id="rId16" Type="http://schemas.openxmlformats.org/officeDocument/2006/relationships/hyperlink" Target="https://plus-pm.jp/blog/minutes-excel-conclusion-minutes/?ref=excel_template" TargetMode="External"/><Relationship Id="rId29" Type="http://schemas.openxmlformats.org/officeDocument/2006/relationships/hyperlink" Target="https://plus-pm.jp/blog/trip-schedule-excel-vertical-4days/?ref=excel_template" TargetMode="External"/><Relationship Id="rId11" Type="http://schemas.openxmlformats.org/officeDocument/2006/relationships/hyperlink" Target="https://plus-pm.jp/blog/test-case-excel-integration-test/?ref=excel_template" TargetMode="External"/><Relationship Id="rId24" Type="http://schemas.openxmlformats.org/officeDocument/2006/relationships/hyperlink" Target="https://plus-pm.jp/blog/gantt-excel-brushup-tips/?ref=excel_template" TargetMode="External"/><Relationship Id="rId32" Type="http://schemas.openxmlformats.org/officeDocument/2006/relationships/hyperlink" Target="https://plus-pm.jp/blog/trip-schedule-word-2days/?ref=excel_template" TargetMode="External"/><Relationship Id="rId37" Type="http://schemas.openxmlformats.org/officeDocument/2006/relationships/hyperlink" Target="https://plus-pm.jp/blog/work-flow-excel-horizontal-swim-lane/?ref=excel_template" TargetMode="External"/><Relationship Id="rId40" Type="http://schemas.openxmlformats.org/officeDocument/2006/relationships/hyperlink" Target="https://plus-pm.jp/blog/daily-report-excel-free-format/?ref=excel_template" TargetMode="External"/><Relationship Id="rId45" Type="http://schemas.openxmlformats.org/officeDocument/2006/relationships/hyperlink" Target="https://plus-pm.jp/blog/resume-transmittal-word/?ref=excel_template" TargetMode="External"/><Relationship Id="rId53" Type="http://schemas.openxmlformats.org/officeDocument/2006/relationships/hyperlink" Target="https://plus-pm.jp/blog/seating-chart-excel-for-classroom-6-columns/?ref=excel_template" TargetMode="External"/><Relationship Id="rId58" Type="http://schemas.openxmlformats.org/officeDocument/2006/relationships/hyperlink" Target="https://plus-pm.jp/blog/organization-chart-power-point-horizontal/?ref=excel_template" TargetMode="External"/><Relationship Id="rId66" Type="http://schemas.openxmlformats.org/officeDocument/2006/relationships/hyperlink" Target="https://plus-pm.jp/blog/contact-network-power-point-vertical/?ref=excel_template" TargetMode="External"/><Relationship Id="rId5" Type="http://schemas.openxmlformats.org/officeDocument/2006/relationships/hyperlink" Target="https://plus-pm.jp/blog/todo-list-excel/?ref=excel_template" TargetMode="External"/><Relationship Id="rId61" Type="http://schemas.openxmlformats.org/officeDocument/2006/relationships/hyperlink" Target="https://plus-pm.jp/blog/project-structure-diagram-power-point-multiple-department/?ref=excel_template" TargetMode="External"/><Relationship Id="rId19" Type="http://schemas.openxmlformats.org/officeDocument/2006/relationships/hyperlink" Target="https://plus-pm.jp/blog/minutes-excel-issue-conclusion/?ref=excel_template" TargetMode="External"/><Relationship Id="rId14" Type="http://schemas.openxmlformats.org/officeDocument/2006/relationships/hyperlink" Target="https://plus-pm.jp/blog/gantt-excel-daily/?ref=excel_template" TargetMode="External"/><Relationship Id="rId22" Type="http://schemas.openxmlformats.org/officeDocument/2006/relationships/hyperlink" Target="https://plus-pm.jp/blog/gantt-excel-monthly/?ref=excel_template" TargetMode="External"/><Relationship Id="rId27" Type="http://schemas.openxmlformats.org/officeDocument/2006/relationships/hyperlink" Target="https://plus-pm.jp/blog/trip-schedule-excel-vertical-2days/?ref=excel_template" TargetMode="External"/><Relationship Id="rId30" Type="http://schemas.openxmlformats.org/officeDocument/2006/relationships/hyperlink" Target="https://plus-pm.jp/blog/trip-schedule-excel-vertical-5days/?ref=excel_template" TargetMode="External"/><Relationship Id="rId35" Type="http://schemas.openxmlformats.org/officeDocument/2006/relationships/hyperlink" Target="https://plus-pm.jp/blog/trip-schedule-word-5days/?ref=excel_template" TargetMode="External"/><Relationship Id="rId43" Type="http://schemas.openxmlformats.org/officeDocument/2006/relationships/hyperlink" Target="https://plus-pm.jp/blog/curriculum-vitae-word-project-list/?ref=excel_template" TargetMode="External"/><Relationship Id="rId48" Type="http://schemas.openxmlformats.org/officeDocument/2006/relationships/hyperlink" Target="https://plus-pm.jp/blog/restroom-cleaning-check-sheet-excel-daily/?ref=excel_template" TargetMode="External"/><Relationship Id="rId56" Type="http://schemas.openxmlformats.org/officeDocument/2006/relationships/hyperlink" Target="https://plus-pm.jp/blog/seating-chart-excel-for-medium-bus/?ref=excel_template" TargetMode="External"/><Relationship Id="rId64" Type="http://schemas.openxmlformats.org/officeDocument/2006/relationships/hyperlink" Target="https://plus-pm.jp/blog/contact-network-excel-vertical/?ref=excel_template" TargetMode="External"/><Relationship Id="rId8" Type="http://schemas.openxmlformats.org/officeDocument/2006/relationships/hyperlink" Target="https://plus-pm.jp/blog/bug-report-excel-simple/?ref=excel_template" TargetMode="External"/><Relationship Id="rId51" Type="http://schemas.openxmlformats.org/officeDocument/2006/relationships/hyperlink" Target="https://plus-pm.jp/blog/seating-chart-excel-for-classroom-4-columns/?ref=excel_template" TargetMode="External"/><Relationship Id="rId3" Type="http://schemas.openxmlformats.org/officeDocument/2006/relationships/hyperlink" Target="https://plus-pm.jp/blog/task-list-excel-for-person-with-progress/?ref=excel_template" TargetMode="External"/><Relationship Id="rId12" Type="http://schemas.openxmlformats.org/officeDocument/2006/relationships/hyperlink" Target="https://plus-pm.jp/blog/test-case-excel-system-test/?ref=excel_template" TargetMode="External"/><Relationship Id="rId17" Type="http://schemas.openxmlformats.org/officeDocument/2006/relationships/hyperlink" Target="https://plus-pm.jp/blog/minutes-excel-minutes/?ref=excel_template" TargetMode="External"/><Relationship Id="rId25" Type="http://schemas.openxmlformats.org/officeDocument/2006/relationships/hyperlink" Target="https://plus-pm.jp/blog/calendar-excel-horizontal-day-list/?ref=excel_template" TargetMode="External"/><Relationship Id="rId33" Type="http://schemas.openxmlformats.org/officeDocument/2006/relationships/hyperlink" Target="https://plus-pm.jp/blog/trip-schedule-word-3days/?ref=excel_template" TargetMode="External"/><Relationship Id="rId38" Type="http://schemas.openxmlformats.org/officeDocument/2006/relationships/hyperlink" Target="https://plus-pm.jp/blog/work-flow-power-point-horizontal-work-process/?ref=excel_template" TargetMode="External"/><Relationship Id="rId46" Type="http://schemas.openxmlformats.org/officeDocument/2006/relationships/hyperlink" Target="https://plus-pm.jp/blog/entrance-graduation-year-for-date-of-birth/?ref=excel_template" TargetMode="External"/><Relationship Id="rId59" Type="http://schemas.openxmlformats.org/officeDocument/2006/relationships/hyperlink" Target="https://plus-pm.jp/blog/organization-chart-power-point-vertical/?ref=excel_template" TargetMode="External"/><Relationship Id="rId20" Type="http://schemas.openxmlformats.org/officeDocument/2006/relationships/hyperlink" Target="https://plus-pm.jp/blog/manual-excel-operation-list/?ref=excel_template" TargetMode="External"/><Relationship Id="rId41" Type="http://schemas.openxmlformats.org/officeDocument/2006/relationships/hyperlink" Target="https://plus-pm.jp/blog/daily-report-excel-time-table/?ref=excel_template" TargetMode="External"/><Relationship Id="rId54" Type="http://schemas.openxmlformats.org/officeDocument/2006/relationships/hyperlink" Target="https://plus-pm.jp/blog/seating-chart-excel-for-classroom-7-columns/?ref=excel_template" TargetMode="External"/><Relationship Id="rId62" Type="http://schemas.openxmlformats.org/officeDocument/2006/relationships/hyperlink" Target="https://plus-pm.jp/blog/project-structure-diagram-power-point-multiple-companies/?ref=excel_template" TargetMode="External"/><Relationship Id="rId1" Type="http://schemas.openxmlformats.org/officeDocument/2006/relationships/hyperlink" Target="https://plus-pm.jp/blog/task-list-excel-simple-for-person/?ref=excel_template" TargetMode="External"/><Relationship Id="rId6" Type="http://schemas.openxmlformats.org/officeDocument/2006/relationships/hyperlink" Target="https://plus-pm.jp/blog/issue-list-excel-simple/?ref=excel_template" TargetMode="External"/><Relationship Id="rId15" Type="http://schemas.openxmlformats.org/officeDocument/2006/relationships/hyperlink" Target="https://plus-pm.jp/blog/minutes-excel/?ref=excel_template" TargetMode="External"/><Relationship Id="rId23" Type="http://schemas.openxmlformats.org/officeDocument/2006/relationships/hyperlink" Target="https://plus-pm.jp/blog/work-schedule-excel-daily-for-print/?ref=excel_template" TargetMode="External"/><Relationship Id="rId28" Type="http://schemas.openxmlformats.org/officeDocument/2006/relationships/hyperlink" Target="https://plus-pm.jp/blog/trip-schedule-excel-vertical-3days/?ref=excel_template" TargetMode="External"/><Relationship Id="rId36" Type="http://schemas.openxmlformats.org/officeDocument/2006/relationships/hyperlink" Target="https://plus-pm.jp/blog/work-flow-excel-vertical-swim-lane/?ref=excel_template" TargetMode="External"/><Relationship Id="rId49" Type="http://schemas.openxmlformats.org/officeDocument/2006/relationships/hyperlink" Target="https://plus-pm.jp/blog/restroom-cleaning-check-sheet-excel-weekly/?ref=excel_template" TargetMode="External"/><Relationship Id="rId57" Type="http://schemas.openxmlformats.org/officeDocument/2006/relationships/hyperlink" Target="https://plus-pm.jp/blog/seating-chart-excel-for-small-bus/?ref=excel_template" TargetMode="External"/><Relationship Id="rId10" Type="http://schemas.openxmlformats.org/officeDocument/2006/relationships/hyperlink" Target="https://plus-pm.jp/blog/test-case-excel-unit-test/?ref=excel_template" TargetMode="External"/><Relationship Id="rId31" Type="http://schemas.openxmlformats.org/officeDocument/2006/relationships/hyperlink" Target="https://plus-pm.jp/blog/trip-schedule-word-1day/?ref=excel_template" TargetMode="External"/><Relationship Id="rId44" Type="http://schemas.openxmlformats.org/officeDocument/2006/relationships/hyperlink" Target="https://plus-pm.jp/blog/curriculum-vitae-word-occupation-list/?ref=excel_template" TargetMode="External"/><Relationship Id="rId52" Type="http://schemas.openxmlformats.org/officeDocument/2006/relationships/hyperlink" Target="https://plus-pm.jp/blog/seating-chart-excel-for-classroom-5-columns/?ref=excel_template" TargetMode="External"/><Relationship Id="rId60" Type="http://schemas.openxmlformats.org/officeDocument/2006/relationships/hyperlink" Target="https://plus-pm.jp/blog/organization-chart-power-point-horizontal-with-manager/?ref=excel_template" TargetMode="External"/><Relationship Id="rId65" Type="http://schemas.openxmlformats.org/officeDocument/2006/relationships/hyperlink" Target="https://plus-pm.jp/blog/contact-network-power-point-horizontal/?ref=excel_template" TargetMode="External"/><Relationship Id="rId4" Type="http://schemas.openxmlformats.org/officeDocument/2006/relationships/hyperlink" Target="https://plus-pm.jp/blog/task-list-excel-for-team-with-progress/?ref=excel_template" TargetMode="External"/><Relationship Id="rId9" Type="http://schemas.openxmlformats.org/officeDocument/2006/relationships/hyperlink" Target="https://plus-pm.jp/blog/bug-report-excel/?ref=excel_template" TargetMode="External"/><Relationship Id="rId13" Type="http://schemas.openxmlformats.org/officeDocument/2006/relationships/hyperlink" Target="https://plus-pm.jp/blog/gantt-excel-weekly/?ref=excel_template" TargetMode="External"/><Relationship Id="rId18" Type="http://schemas.openxmlformats.org/officeDocument/2006/relationships/hyperlink" Target="https://plus-pm.jp/blog/minutes-excel-decisions/?ref=excel_template" TargetMode="External"/><Relationship Id="rId39" Type="http://schemas.openxmlformats.org/officeDocument/2006/relationships/hyperlink" Target="https://plus-pm.jp/blog/daily-report-excel-general-purpose/?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92CD9-4895-4AD0-B552-0C04C810F03F}">
  <sheetPr>
    <pageSetUpPr fitToPage="1"/>
  </sheetPr>
  <dimension ref="A1:Q30"/>
  <sheetViews>
    <sheetView showGridLines="0" tabSelected="1" view="pageBreakPreview" zoomScaleNormal="100" zoomScaleSheetLayoutView="100" workbookViewId="0">
      <selection activeCell="N1" sqref="N1"/>
    </sheetView>
  </sheetViews>
  <sheetFormatPr defaultRowHeight="13.5" x14ac:dyDescent="0.15"/>
  <cols>
    <col min="1" max="1" width="1.375" customWidth="1"/>
    <col min="2" max="2" width="13.75" customWidth="1"/>
    <col min="3" max="4" width="12.5" customWidth="1"/>
    <col min="5" max="5" width="20.875" customWidth="1"/>
    <col min="6" max="6" width="15" customWidth="1"/>
    <col min="7" max="7" width="7.5" customWidth="1"/>
    <col min="8" max="8" width="6.125" customWidth="1"/>
    <col min="9" max="9" width="11.125" customWidth="1"/>
    <col min="10" max="10" width="7.5" customWidth="1"/>
    <col min="11" max="11" width="14.875" customWidth="1"/>
    <col min="12" max="12" width="25" customWidth="1"/>
    <col min="13" max="13" width="1.375" customWidth="1"/>
    <col min="14" max="14" width="4" customWidth="1"/>
    <col min="15" max="17" width="14" customWidth="1"/>
  </cols>
  <sheetData>
    <row r="1" spans="1:17" ht="9.75" customHeight="1" x14ac:dyDescent="0.15">
      <c r="A1" s="9"/>
      <c r="B1" s="9"/>
      <c r="C1" s="9"/>
      <c r="D1" s="9"/>
      <c r="E1" s="9"/>
      <c r="F1" s="9"/>
      <c r="G1" s="9"/>
      <c r="H1" s="9"/>
      <c r="I1" s="9"/>
      <c r="J1" s="9"/>
      <c r="K1" s="9"/>
      <c r="L1" s="9"/>
      <c r="M1" s="9"/>
    </row>
    <row r="2" spans="1:17" ht="33" x14ac:dyDescent="0.15">
      <c r="A2" s="9"/>
      <c r="B2" s="29" t="s">
        <v>223</v>
      </c>
      <c r="C2" s="29"/>
      <c r="D2" s="29"/>
      <c r="E2" s="29"/>
      <c r="F2" s="29"/>
      <c r="G2" s="29"/>
      <c r="H2" s="29"/>
      <c r="I2" s="29"/>
      <c r="J2" s="29"/>
      <c r="K2" s="29"/>
      <c r="L2" s="29"/>
      <c r="M2" s="9"/>
    </row>
    <row r="3" spans="1:17" ht="10.5" customHeight="1" x14ac:dyDescent="0.15">
      <c r="A3" s="9"/>
      <c r="B3" s="9"/>
      <c r="C3" s="9"/>
      <c r="D3" s="9"/>
      <c r="E3" s="9"/>
      <c r="F3" s="9"/>
      <c r="G3" s="9"/>
      <c r="H3" s="9"/>
      <c r="I3" s="9"/>
      <c r="J3" s="9"/>
      <c r="K3" s="9"/>
      <c r="L3" s="9"/>
      <c r="M3" s="9"/>
    </row>
    <row r="4" spans="1:17" ht="18" customHeight="1" x14ac:dyDescent="0.6">
      <c r="A4" s="9"/>
      <c r="B4" s="30" t="s">
        <v>238</v>
      </c>
      <c r="C4" s="30"/>
      <c r="D4" s="30"/>
      <c r="E4" s="30"/>
      <c r="F4" s="24"/>
      <c r="G4" s="9"/>
      <c r="K4" s="15" t="s">
        <v>259</v>
      </c>
      <c r="L4" s="27">
        <v>45108</v>
      </c>
      <c r="M4" s="28"/>
    </row>
    <row r="5" spans="1:17" ht="18" customHeight="1" x14ac:dyDescent="0.6">
      <c r="A5" s="9"/>
      <c r="B5" s="30"/>
      <c r="C5" s="30"/>
      <c r="D5" s="30"/>
      <c r="E5" s="30"/>
      <c r="F5" s="24"/>
      <c r="G5" s="9"/>
      <c r="K5" s="15" t="s">
        <v>219</v>
      </c>
      <c r="L5" s="14" t="s">
        <v>236</v>
      </c>
      <c r="M5" s="9"/>
    </row>
    <row r="6" spans="1:17" ht="18" customHeight="1" x14ac:dyDescent="0.15">
      <c r="A6" s="9"/>
      <c r="C6" s="25"/>
      <c r="D6" s="25"/>
      <c r="E6" s="25"/>
      <c r="F6" s="25"/>
      <c r="G6" s="9"/>
      <c r="K6" s="15" t="s">
        <v>257</v>
      </c>
      <c r="L6" s="14" t="s">
        <v>251</v>
      </c>
      <c r="M6" s="9"/>
    </row>
    <row r="7" spans="1:17" ht="18" customHeight="1" x14ac:dyDescent="0.4">
      <c r="A7" s="9"/>
      <c r="B7" s="9" t="s">
        <v>217</v>
      </c>
      <c r="C7" s="25"/>
      <c r="D7" s="25"/>
      <c r="E7" s="25"/>
      <c r="F7" s="25"/>
      <c r="G7" s="9"/>
      <c r="L7" s="17"/>
      <c r="M7" s="9"/>
    </row>
    <row r="8" spans="1:17" ht="18" customHeight="1" x14ac:dyDescent="0.4">
      <c r="A8" s="9"/>
      <c r="B8" s="38" t="s">
        <v>265</v>
      </c>
      <c r="C8" s="35" t="s">
        <v>243</v>
      </c>
      <c r="D8" s="35"/>
      <c r="E8" s="36"/>
      <c r="F8" s="14"/>
      <c r="G8" s="9"/>
      <c r="I8" s="32" t="s">
        <v>220</v>
      </c>
      <c r="J8" s="32"/>
      <c r="K8" s="32"/>
      <c r="L8" s="32"/>
    </row>
    <row r="9" spans="1:17" ht="18" customHeight="1" x14ac:dyDescent="0.15">
      <c r="A9" s="9"/>
      <c r="B9" s="38" t="s">
        <v>264</v>
      </c>
      <c r="C9" s="37">
        <v>45169</v>
      </c>
      <c r="D9" s="35"/>
      <c r="E9" s="36"/>
      <c r="F9" s="14"/>
      <c r="G9" s="9"/>
      <c r="I9" s="33" t="s">
        <v>221</v>
      </c>
      <c r="J9" s="33"/>
      <c r="K9" s="33"/>
      <c r="L9" s="33"/>
    </row>
    <row r="10" spans="1:17" ht="18" customHeight="1" x14ac:dyDescent="0.15">
      <c r="A10" s="9"/>
      <c r="B10" s="38" t="s">
        <v>261</v>
      </c>
      <c r="C10" s="35" t="s">
        <v>260</v>
      </c>
      <c r="D10" s="35"/>
      <c r="E10" s="36"/>
      <c r="F10" s="14"/>
      <c r="G10" s="9"/>
      <c r="I10" s="34" t="s">
        <v>244</v>
      </c>
      <c r="J10" s="34"/>
      <c r="K10" s="34"/>
      <c r="L10" s="34"/>
    </row>
    <row r="11" spans="1:17" ht="18" customHeight="1" x14ac:dyDescent="0.15">
      <c r="A11" s="9"/>
      <c r="B11" s="9" t="s">
        <v>262</v>
      </c>
      <c r="G11" s="9"/>
      <c r="I11" s="34"/>
      <c r="J11" s="34"/>
      <c r="K11" s="34"/>
      <c r="L11" s="34"/>
    </row>
    <row r="12" spans="1:17" ht="18" customHeight="1" x14ac:dyDescent="0.15">
      <c r="A12" s="9"/>
      <c r="B12" s="9"/>
      <c r="G12" s="9"/>
      <c r="H12" s="25"/>
      <c r="I12" s="15" t="s">
        <v>222</v>
      </c>
      <c r="J12" s="33" t="s">
        <v>239</v>
      </c>
      <c r="K12" s="33"/>
    </row>
    <row r="13" spans="1:17" ht="18" customHeight="1" x14ac:dyDescent="0.7">
      <c r="A13" s="9"/>
      <c r="B13" s="39" t="s">
        <v>218</v>
      </c>
      <c r="C13" s="39"/>
      <c r="D13" s="40">
        <f>K27</f>
        <v>224400</v>
      </c>
      <c r="E13" s="40"/>
      <c r="F13" s="26"/>
      <c r="G13" s="9"/>
      <c r="I13" s="15" t="s">
        <v>258</v>
      </c>
      <c r="J13" s="33" t="s">
        <v>240</v>
      </c>
      <c r="K13" s="33"/>
    </row>
    <row r="14" spans="1:17" ht="18" customHeight="1" thickBot="1" x14ac:dyDescent="0.75">
      <c r="A14" s="9"/>
      <c r="B14" s="41"/>
      <c r="C14" s="41"/>
      <c r="D14" s="42"/>
      <c r="E14" s="42"/>
      <c r="F14" s="26"/>
      <c r="G14" s="9"/>
      <c r="M14" s="9"/>
    </row>
    <row r="15" spans="1:17" ht="18.75" customHeight="1" x14ac:dyDescent="0.15">
      <c r="A15" s="9"/>
      <c r="B15" s="9"/>
      <c r="C15" s="9"/>
      <c r="D15" s="9"/>
      <c r="E15" s="9"/>
      <c r="F15" s="14"/>
      <c r="G15" s="9"/>
      <c r="H15" s="9"/>
      <c r="I15" s="9"/>
      <c r="J15" s="9"/>
      <c r="K15" s="9"/>
      <c r="L15" s="9"/>
      <c r="M15" s="9"/>
    </row>
    <row r="16" spans="1:17" ht="21.75" customHeight="1" thickBot="1" x14ac:dyDescent="0.2">
      <c r="A16" s="9"/>
      <c r="B16" s="44" t="s">
        <v>248</v>
      </c>
      <c r="C16" s="70" t="s">
        <v>224</v>
      </c>
      <c r="D16" s="71"/>
      <c r="E16" s="71"/>
      <c r="F16" s="72"/>
      <c r="G16" s="44" t="s">
        <v>225</v>
      </c>
      <c r="H16" s="44" t="s">
        <v>249</v>
      </c>
      <c r="I16" s="44" t="s">
        <v>226</v>
      </c>
      <c r="J16" s="44" t="s">
        <v>250</v>
      </c>
      <c r="K16" s="44" t="s">
        <v>227</v>
      </c>
      <c r="L16" s="44" t="s">
        <v>263</v>
      </c>
      <c r="M16" s="9"/>
      <c r="O16" s="21" t="s">
        <v>237</v>
      </c>
      <c r="P16" s="21" t="s">
        <v>241</v>
      </c>
      <c r="Q16" s="21" t="s">
        <v>242</v>
      </c>
    </row>
    <row r="17" spans="1:17" ht="21.75" customHeight="1" thickTop="1" x14ac:dyDescent="0.15">
      <c r="A17" s="9"/>
      <c r="B17" s="45">
        <v>45108</v>
      </c>
      <c r="C17" s="46" t="s">
        <v>228</v>
      </c>
      <c r="D17" s="46"/>
      <c r="E17" s="46"/>
      <c r="F17" s="46"/>
      <c r="G17" s="47">
        <v>1</v>
      </c>
      <c r="H17" s="48" t="s">
        <v>211</v>
      </c>
      <c r="I17" s="49">
        <v>1000</v>
      </c>
      <c r="J17" s="50">
        <v>0.1</v>
      </c>
      <c r="K17" s="49">
        <f>IF(G17&lt;&gt;"",G17*I17,"")</f>
        <v>1000</v>
      </c>
      <c r="L17" s="51"/>
      <c r="M17" s="9"/>
      <c r="O17" s="20">
        <f>IF(J17="非課税",K17,0)</f>
        <v>0</v>
      </c>
      <c r="P17" s="20">
        <f>IF(J17=8%,K17,0)</f>
        <v>0</v>
      </c>
      <c r="Q17" s="20">
        <f>IF(J17=10%,K17,0)</f>
        <v>1000</v>
      </c>
    </row>
    <row r="18" spans="1:17" ht="21.75" customHeight="1" x14ac:dyDescent="0.15">
      <c r="A18" s="9"/>
      <c r="B18" s="52">
        <v>45109</v>
      </c>
      <c r="C18" s="53" t="s">
        <v>229</v>
      </c>
      <c r="D18" s="53"/>
      <c r="E18" s="53"/>
      <c r="F18" s="53"/>
      <c r="G18" s="54">
        <v>2</v>
      </c>
      <c r="H18" s="55" t="s">
        <v>211</v>
      </c>
      <c r="I18" s="56">
        <v>2000</v>
      </c>
      <c r="J18" s="57">
        <v>0.1</v>
      </c>
      <c r="K18" s="56">
        <f t="shared" ref="K18:K24" si="0">IF(G18&lt;&gt;"",G18*I18,"")</f>
        <v>4000</v>
      </c>
      <c r="L18" s="58"/>
      <c r="M18" s="9"/>
      <c r="O18" s="16">
        <f t="shared" ref="O18:O24" si="1">IF(J18="非課税",K18,0)</f>
        <v>0</v>
      </c>
      <c r="P18" s="16">
        <f t="shared" ref="P18:P24" si="2">IF(J18=8%,K18,0)</f>
        <v>0</v>
      </c>
      <c r="Q18" s="16">
        <f t="shared" ref="Q18:Q24" si="3">IF(J18=10%,K18,0)</f>
        <v>4000</v>
      </c>
    </row>
    <row r="19" spans="1:17" ht="21.75" customHeight="1" x14ac:dyDescent="0.15">
      <c r="A19" s="9"/>
      <c r="B19" s="52">
        <v>45110</v>
      </c>
      <c r="C19" s="53" t="s">
        <v>230</v>
      </c>
      <c r="D19" s="53"/>
      <c r="E19" s="53"/>
      <c r="F19" s="53"/>
      <c r="G19" s="54">
        <v>3</v>
      </c>
      <c r="H19" s="55" t="s">
        <v>211</v>
      </c>
      <c r="I19" s="56">
        <v>3000</v>
      </c>
      <c r="J19" s="57">
        <v>0.1</v>
      </c>
      <c r="K19" s="56">
        <f t="shared" si="0"/>
        <v>9000</v>
      </c>
      <c r="L19" s="58"/>
      <c r="M19" s="9"/>
      <c r="O19" s="16">
        <f t="shared" si="1"/>
        <v>0</v>
      </c>
      <c r="P19" s="16">
        <f t="shared" si="2"/>
        <v>0</v>
      </c>
      <c r="Q19" s="16">
        <f t="shared" si="3"/>
        <v>9000</v>
      </c>
    </row>
    <row r="20" spans="1:17" ht="21.75" customHeight="1" x14ac:dyDescent="0.15">
      <c r="A20" s="9"/>
      <c r="B20" s="52">
        <v>45111</v>
      </c>
      <c r="C20" s="53" t="s">
        <v>231</v>
      </c>
      <c r="D20" s="53"/>
      <c r="E20" s="53"/>
      <c r="F20" s="53"/>
      <c r="G20" s="54">
        <v>4</v>
      </c>
      <c r="H20" s="55" t="s">
        <v>211</v>
      </c>
      <c r="I20" s="56">
        <v>4000</v>
      </c>
      <c r="J20" s="57">
        <v>0.1</v>
      </c>
      <c r="K20" s="56">
        <f t="shared" si="0"/>
        <v>16000</v>
      </c>
      <c r="L20" s="58"/>
      <c r="M20" s="9"/>
      <c r="O20" s="16">
        <f t="shared" si="1"/>
        <v>0</v>
      </c>
      <c r="P20" s="16">
        <f t="shared" si="2"/>
        <v>0</v>
      </c>
      <c r="Q20" s="16">
        <f t="shared" si="3"/>
        <v>16000</v>
      </c>
    </row>
    <row r="21" spans="1:17" ht="21.75" customHeight="1" x14ac:dyDescent="0.15">
      <c r="A21" s="9"/>
      <c r="B21" s="52">
        <v>45112</v>
      </c>
      <c r="C21" s="53" t="s">
        <v>232</v>
      </c>
      <c r="D21" s="53"/>
      <c r="E21" s="53"/>
      <c r="F21" s="53"/>
      <c r="G21" s="54">
        <v>5</v>
      </c>
      <c r="H21" s="55" t="s">
        <v>211</v>
      </c>
      <c r="I21" s="56">
        <v>5000</v>
      </c>
      <c r="J21" s="57">
        <v>0.1</v>
      </c>
      <c r="K21" s="56">
        <f t="shared" si="0"/>
        <v>25000</v>
      </c>
      <c r="L21" s="58"/>
      <c r="M21" s="9"/>
      <c r="O21" s="16">
        <f t="shared" si="1"/>
        <v>0</v>
      </c>
      <c r="P21" s="16">
        <f t="shared" si="2"/>
        <v>0</v>
      </c>
      <c r="Q21" s="16">
        <f t="shared" si="3"/>
        <v>25000</v>
      </c>
    </row>
    <row r="22" spans="1:17" ht="21.75" customHeight="1" x14ac:dyDescent="0.15">
      <c r="A22" s="9"/>
      <c r="B22" s="52">
        <v>45113</v>
      </c>
      <c r="C22" s="53" t="s">
        <v>233</v>
      </c>
      <c r="D22" s="53"/>
      <c r="E22" s="53"/>
      <c r="F22" s="53"/>
      <c r="G22" s="54">
        <v>6</v>
      </c>
      <c r="H22" s="55" t="s">
        <v>211</v>
      </c>
      <c r="I22" s="56">
        <v>6000</v>
      </c>
      <c r="J22" s="57">
        <v>0.1</v>
      </c>
      <c r="K22" s="56">
        <f t="shared" si="0"/>
        <v>36000</v>
      </c>
      <c r="L22" s="58"/>
      <c r="M22" s="9"/>
      <c r="O22" s="16">
        <f t="shared" si="1"/>
        <v>0</v>
      </c>
      <c r="P22" s="16">
        <f t="shared" si="2"/>
        <v>0</v>
      </c>
      <c r="Q22" s="16">
        <f t="shared" si="3"/>
        <v>36000</v>
      </c>
    </row>
    <row r="23" spans="1:17" ht="21.75" customHeight="1" x14ac:dyDescent="0.15">
      <c r="A23" s="9"/>
      <c r="B23" s="52">
        <v>45114</v>
      </c>
      <c r="C23" s="53" t="s">
        <v>234</v>
      </c>
      <c r="D23" s="53"/>
      <c r="E23" s="53"/>
      <c r="F23" s="53"/>
      <c r="G23" s="54">
        <v>7</v>
      </c>
      <c r="H23" s="55" t="s">
        <v>211</v>
      </c>
      <c r="I23" s="56">
        <v>7000</v>
      </c>
      <c r="J23" s="57">
        <v>0.1</v>
      </c>
      <c r="K23" s="56">
        <f t="shared" si="0"/>
        <v>49000</v>
      </c>
      <c r="L23" s="58"/>
      <c r="M23" s="9"/>
      <c r="O23" s="16">
        <f t="shared" si="1"/>
        <v>0</v>
      </c>
      <c r="P23" s="16">
        <f t="shared" si="2"/>
        <v>0</v>
      </c>
      <c r="Q23" s="16">
        <f t="shared" si="3"/>
        <v>49000</v>
      </c>
    </row>
    <row r="24" spans="1:17" ht="21.75" customHeight="1" x14ac:dyDescent="0.15">
      <c r="A24" s="9"/>
      <c r="B24" s="59">
        <v>45115</v>
      </c>
      <c r="C24" s="60" t="s">
        <v>235</v>
      </c>
      <c r="D24" s="60"/>
      <c r="E24" s="60"/>
      <c r="F24" s="60"/>
      <c r="G24" s="61">
        <v>8</v>
      </c>
      <c r="H24" s="62" t="s">
        <v>211</v>
      </c>
      <c r="I24" s="63">
        <v>8000</v>
      </c>
      <c r="J24" s="64">
        <v>0.1</v>
      </c>
      <c r="K24" s="63">
        <f t="shared" si="0"/>
        <v>64000</v>
      </c>
      <c r="L24" s="65"/>
      <c r="M24" s="9"/>
      <c r="O24" s="16">
        <f t="shared" si="1"/>
        <v>0</v>
      </c>
      <c r="P24" s="16">
        <f t="shared" si="2"/>
        <v>0</v>
      </c>
      <c r="Q24" s="16">
        <f t="shared" si="3"/>
        <v>64000</v>
      </c>
    </row>
    <row r="25" spans="1:17" ht="21.75" customHeight="1" x14ac:dyDescent="0.15">
      <c r="A25" s="9"/>
      <c r="B25" s="19"/>
      <c r="C25" s="9"/>
      <c r="D25" s="9"/>
      <c r="E25" s="9"/>
      <c r="F25" s="9"/>
      <c r="G25" s="9"/>
      <c r="H25" s="9"/>
      <c r="I25" s="31" t="s">
        <v>245</v>
      </c>
      <c r="J25" s="66"/>
      <c r="K25" s="43">
        <f>SUM(K17:K24)</f>
        <v>204000</v>
      </c>
      <c r="L25" s="18"/>
      <c r="M25" s="9"/>
    </row>
    <row r="26" spans="1:17" ht="21.75" customHeight="1" x14ac:dyDescent="0.15">
      <c r="A26" s="9"/>
      <c r="B26" s="69" t="s">
        <v>252</v>
      </c>
      <c r="C26" s="69" t="s">
        <v>253</v>
      </c>
      <c r="D26" s="69" t="s">
        <v>254</v>
      </c>
      <c r="G26" s="9"/>
      <c r="H26" s="9"/>
      <c r="I26" s="31" t="s">
        <v>246</v>
      </c>
      <c r="J26" s="66"/>
      <c r="K26" s="43">
        <f>SUM(D27:D29)</f>
        <v>20400</v>
      </c>
      <c r="L26" s="18"/>
      <c r="M26" s="9"/>
    </row>
    <row r="27" spans="1:17" ht="21.75" customHeight="1" x14ac:dyDescent="0.4">
      <c r="A27" s="9"/>
      <c r="B27" s="67" t="s">
        <v>255</v>
      </c>
      <c r="C27" s="68">
        <f>SUM(Q17:Q24)</f>
        <v>204000</v>
      </c>
      <c r="D27" s="68">
        <f>FLOOR(SUM(C27)*0.1,1)</f>
        <v>20400</v>
      </c>
      <c r="E27" s="9"/>
      <c r="F27" s="9"/>
      <c r="G27" s="9"/>
      <c r="H27" s="9"/>
      <c r="I27" s="31" t="s">
        <v>247</v>
      </c>
      <c r="J27" s="66"/>
      <c r="K27" s="43">
        <f>SUM(K25:K26)</f>
        <v>224400</v>
      </c>
      <c r="L27" s="18"/>
      <c r="M27" s="9"/>
    </row>
    <row r="28" spans="1:17" ht="18" customHeight="1" x14ac:dyDescent="0.4">
      <c r="A28" s="9"/>
      <c r="B28" s="22" t="s">
        <v>256</v>
      </c>
      <c r="C28" s="23">
        <f>SUM(P17:P24)</f>
        <v>0</v>
      </c>
      <c r="D28" s="23">
        <f>FLOOR(SUM(C28)*0.08,1)</f>
        <v>0</v>
      </c>
      <c r="E28" s="9"/>
      <c r="F28" s="9"/>
      <c r="G28" s="9"/>
      <c r="H28" s="9"/>
      <c r="I28" s="14"/>
      <c r="J28" s="14"/>
      <c r="K28" s="18"/>
      <c r="L28" s="18"/>
      <c r="M28" s="9"/>
    </row>
    <row r="29" spans="1:17" ht="18" customHeight="1" x14ac:dyDescent="0.4">
      <c r="A29" s="9"/>
      <c r="B29" s="22" t="s">
        <v>216</v>
      </c>
      <c r="C29" s="23">
        <f>SUM(O17:O24)</f>
        <v>0</v>
      </c>
      <c r="D29" s="23">
        <f>FLOOR(SUM(C29)*0,1)</f>
        <v>0</v>
      </c>
      <c r="E29" s="9"/>
      <c r="F29" s="9"/>
      <c r="G29" s="9"/>
      <c r="H29" s="9"/>
      <c r="I29" s="14"/>
      <c r="J29" s="14"/>
      <c r="K29" s="18"/>
      <c r="L29" s="18"/>
      <c r="M29" s="9"/>
    </row>
    <row r="30" spans="1:17" ht="7.5" customHeight="1" x14ac:dyDescent="0.15">
      <c r="A30" s="9"/>
      <c r="B30" s="9"/>
      <c r="C30" s="9"/>
      <c r="D30" s="9"/>
      <c r="E30" s="9"/>
      <c r="F30" s="9"/>
      <c r="G30" s="9"/>
      <c r="H30" s="9"/>
      <c r="I30" s="9"/>
      <c r="J30" s="9"/>
      <c r="K30" s="9"/>
      <c r="L30" s="9"/>
      <c r="M30" s="9"/>
    </row>
  </sheetData>
  <mergeCells count="24">
    <mergeCell ref="C16:F16"/>
    <mergeCell ref="I25:J25"/>
    <mergeCell ref="I26:J26"/>
    <mergeCell ref="I27:J27"/>
    <mergeCell ref="I8:L8"/>
    <mergeCell ref="I9:L9"/>
    <mergeCell ref="I10:L11"/>
    <mergeCell ref="J13:K13"/>
    <mergeCell ref="J12:K12"/>
    <mergeCell ref="B2:L2"/>
    <mergeCell ref="C17:F17"/>
    <mergeCell ref="C24:F24"/>
    <mergeCell ref="B4:E5"/>
    <mergeCell ref="C9:E9"/>
    <mergeCell ref="C10:E10"/>
    <mergeCell ref="C18:F18"/>
    <mergeCell ref="C19:F19"/>
    <mergeCell ref="C20:F20"/>
    <mergeCell ref="C21:F21"/>
    <mergeCell ref="C22:F22"/>
    <mergeCell ref="C23:F23"/>
    <mergeCell ref="B13:C14"/>
    <mergeCell ref="D13:E14"/>
    <mergeCell ref="C8:E8"/>
  </mergeCells>
  <phoneticPr fontId="1"/>
  <printOptions horizontalCentered="1" verticalCentered="1"/>
  <pageMargins left="0.70866141732283472" right="0.70866141732283472" top="0.74803149606299213" bottom="0.74803149606299213" header="0.31496062992125984" footer="0.31496062992125984"/>
  <pageSetup paperSize="9" scale="88" fitToHeight="0" orientation="landscape"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6985E527-A997-49B0-ADF9-3EB5EAF54CFC}">
          <x14:formula1>
            <xm:f>マスター!$G$2:$G$7</xm:f>
          </x14:formula1>
          <xm:sqref>H17:H24</xm:sqref>
        </x14:dataValidation>
        <x14:dataValidation type="list" allowBlank="1" showInputMessage="1" showErrorMessage="1" xr:uid="{7B65598D-5FD9-4D1E-BD6F-69A426084A3D}">
          <x14:formula1>
            <xm:f>マスター!$I$2:$I$5</xm:f>
          </x14:formula1>
          <xm:sqref>J17:J24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F2F1F-FCC7-4AD6-ACF5-9C12815628CC}">
  <dimension ref="A1:I32"/>
  <sheetViews>
    <sheetView showGridLines="0" workbookViewId="0"/>
  </sheetViews>
  <sheetFormatPr defaultRowHeight="13.5" x14ac:dyDescent="0.15"/>
  <cols>
    <col min="1" max="1" width="9.5" style="8" customWidth="1"/>
    <col min="2" max="2" width="2.125" customWidth="1"/>
    <col min="3" max="3" width="9.5" style="8" customWidth="1"/>
    <col min="4" max="4" width="2.125" customWidth="1"/>
    <col min="5" max="5" width="9.5" style="8" customWidth="1"/>
    <col min="6" max="6" width="2.75" customWidth="1"/>
    <col min="7" max="7" width="9.5" style="8" customWidth="1"/>
    <col min="8" max="8" width="2.875" customWidth="1"/>
    <col min="9" max="9" width="9.5" style="8" customWidth="1"/>
  </cols>
  <sheetData>
    <row r="1" spans="1:9" ht="14.25" thickBot="1" x14ac:dyDescent="0.2">
      <c r="A1" s="11" t="s">
        <v>208</v>
      </c>
      <c r="C1" s="11" t="s">
        <v>209</v>
      </c>
      <c r="E1" s="11" t="s">
        <v>207</v>
      </c>
      <c r="G1" s="11" t="s">
        <v>210</v>
      </c>
      <c r="I1" s="11" t="s">
        <v>215</v>
      </c>
    </row>
    <row r="2" spans="1:9" ht="14.25" thickTop="1" x14ac:dyDescent="0.15">
      <c r="A2" s="10">
        <v>2023</v>
      </c>
      <c r="C2" s="10">
        <v>1</v>
      </c>
      <c r="E2" s="10">
        <v>1</v>
      </c>
      <c r="G2" s="10" t="s">
        <v>211</v>
      </c>
      <c r="I2" s="12">
        <v>0.08</v>
      </c>
    </row>
    <row r="3" spans="1:9" x14ac:dyDescent="0.15">
      <c r="A3" s="7">
        <v>2024</v>
      </c>
      <c r="C3" s="7">
        <v>2</v>
      </c>
      <c r="E3" s="7">
        <v>2</v>
      </c>
      <c r="G3" s="7" t="s">
        <v>212</v>
      </c>
      <c r="I3" s="13">
        <v>0.1</v>
      </c>
    </row>
    <row r="4" spans="1:9" x14ac:dyDescent="0.15">
      <c r="A4" s="7">
        <v>2025</v>
      </c>
      <c r="C4" s="7">
        <v>3</v>
      </c>
      <c r="E4" s="7">
        <v>3</v>
      </c>
      <c r="G4" s="7" t="s">
        <v>213</v>
      </c>
      <c r="I4" s="13" t="s">
        <v>216</v>
      </c>
    </row>
    <row r="5" spans="1:9" x14ac:dyDescent="0.15">
      <c r="A5" s="7">
        <v>2026</v>
      </c>
      <c r="C5" s="7">
        <v>4</v>
      </c>
      <c r="E5" s="7">
        <v>4</v>
      </c>
      <c r="G5" s="7" t="s">
        <v>207</v>
      </c>
      <c r="I5"/>
    </row>
    <row r="6" spans="1:9" x14ac:dyDescent="0.15">
      <c r="A6" s="7">
        <v>2027</v>
      </c>
      <c r="C6" s="7">
        <v>5</v>
      </c>
      <c r="E6" s="7">
        <v>5</v>
      </c>
      <c r="G6" s="7" t="s">
        <v>214</v>
      </c>
      <c r="I6"/>
    </row>
    <row r="7" spans="1:9" x14ac:dyDescent="0.15">
      <c r="A7" s="7">
        <v>2028</v>
      </c>
      <c r="C7" s="7">
        <v>6</v>
      </c>
      <c r="E7" s="7">
        <v>6</v>
      </c>
      <c r="G7" s="7"/>
      <c r="I7"/>
    </row>
    <row r="8" spans="1:9" x14ac:dyDescent="0.15">
      <c r="A8" s="7">
        <v>2029</v>
      </c>
      <c r="C8" s="7">
        <v>7</v>
      </c>
      <c r="E8" s="7">
        <v>7</v>
      </c>
      <c r="G8"/>
      <c r="I8"/>
    </row>
    <row r="9" spans="1:9" x14ac:dyDescent="0.15">
      <c r="A9" s="7">
        <v>2030</v>
      </c>
      <c r="C9" s="7">
        <v>8</v>
      </c>
      <c r="E9" s="7">
        <v>8</v>
      </c>
      <c r="G9"/>
      <c r="I9"/>
    </row>
    <row r="10" spans="1:9" x14ac:dyDescent="0.15">
      <c r="A10" s="7">
        <v>2031</v>
      </c>
      <c r="C10" s="7">
        <v>9</v>
      </c>
      <c r="E10" s="7">
        <v>9</v>
      </c>
      <c r="G10"/>
      <c r="I10"/>
    </row>
    <row r="11" spans="1:9" x14ac:dyDescent="0.15">
      <c r="A11" s="7">
        <v>2032</v>
      </c>
      <c r="C11" s="7">
        <v>10</v>
      </c>
      <c r="E11" s="7">
        <v>10</v>
      </c>
      <c r="G11"/>
      <c r="I11"/>
    </row>
    <row r="12" spans="1:9" x14ac:dyDescent="0.15">
      <c r="A12" s="7">
        <v>2033</v>
      </c>
      <c r="C12" s="7">
        <v>11</v>
      </c>
      <c r="E12" s="7">
        <v>11</v>
      </c>
      <c r="G12"/>
      <c r="I12"/>
    </row>
    <row r="13" spans="1:9" x14ac:dyDescent="0.15">
      <c r="C13" s="7">
        <v>12</v>
      </c>
      <c r="E13" s="7">
        <v>12</v>
      </c>
      <c r="G13"/>
      <c r="I13"/>
    </row>
    <row r="14" spans="1:9" x14ac:dyDescent="0.15">
      <c r="E14" s="7">
        <v>13</v>
      </c>
      <c r="G14"/>
      <c r="I14"/>
    </row>
    <row r="15" spans="1:9" x14ac:dyDescent="0.15">
      <c r="E15" s="7">
        <v>14</v>
      </c>
      <c r="G15"/>
      <c r="I15"/>
    </row>
    <row r="16" spans="1:9" x14ac:dyDescent="0.15">
      <c r="E16" s="7">
        <v>15</v>
      </c>
      <c r="G16"/>
      <c r="I16"/>
    </row>
    <row r="17" spans="5:9" x14ac:dyDescent="0.15">
      <c r="E17" s="7">
        <v>16</v>
      </c>
      <c r="G17"/>
      <c r="I17"/>
    </row>
    <row r="18" spans="5:9" x14ac:dyDescent="0.15">
      <c r="E18" s="7">
        <v>17</v>
      </c>
      <c r="G18"/>
      <c r="I18"/>
    </row>
    <row r="19" spans="5:9" x14ac:dyDescent="0.15">
      <c r="E19" s="7">
        <v>18</v>
      </c>
      <c r="G19"/>
      <c r="I19"/>
    </row>
    <row r="20" spans="5:9" x14ac:dyDescent="0.15">
      <c r="E20" s="7">
        <v>19</v>
      </c>
      <c r="G20"/>
      <c r="I20"/>
    </row>
    <row r="21" spans="5:9" x14ac:dyDescent="0.15">
      <c r="E21" s="7">
        <v>20</v>
      </c>
      <c r="G21"/>
      <c r="I21"/>
    </row>
    <row r="22" spans="5:9" x14ac:dyDescent="0.15">
      <c r="E22" s="7">
        <v>21</v>
      </c>
      <c r="G22"/>
      <c r="I22"/>
    </row>
    <row r="23" spans="5:9" x14ac:dyDescent="0.15">
      <c r="E23" s="7">
        <v>22</v>
      </c>
      <c r="G23"/>
      <c r="I23"/>
    </row>
    <row r="24" spans="5:9" x14ac:dyDescent="0.15">
      <c r="E24" s="7">
        <v>23</v>
      </c>
      <c r="G24"/>
      <c r="I24"/>
    </row>
    <row r="25" spans="5:9" x14ac:dyDescent="0.15">
      <c r="E25" s="7">
        <v>24</v>
      </c>
      <c r="G25"/>
      <c r="I25"/>
    </row>
    <row r="26" spans="5:9" x14ac:dyDescent="0.15">
      <c r="E26" s="7">
        <v>25</v>
      </c>
      <c r="G26"/>
      <c r="I26"/>
    </row>
    <row r="27" spans="5:9" x14ac:dyDescent="0.15">
      <c r="E27" s="7">
        <v>26</v>
      </c>
      <c r="G27"/>
      <c r="I27"/>
    </row>
    <row r="28" spans="5:9" x14ac:dyDescent="0.15">
      <c r="E28" s="7">
        <v>27</v>
      </c>
      <c r="G28"/>
      <c r="I28"/>
    </row>
    <row r="29" spans="5:9" x14ac:dyDescent="0.15">
      <c r="E29" s="7">
        <v>28</v>
      </c>
      <c r="G29"/>
      <c r="I29"/>
    </row>
    <row r="30" spans="5:9" x14ac:dyDescent="0.15">
      <c r="E30" s="7">
        <v>29</v>
      </c>
      <c r="G30"/>
      <c r="I30"/>
    </row>
    <row r="31" spans="5:9" x14ac:dyDescent="0.15">
      <c r="E31" s="7">
        <v>30</v>
      </c>
      <c r="G31"/>
      <c r="I31"/>
    </row>
    <row r="32" spans="5:9" x14ac:dyDescent="0.15">
      <c r="E32" s="7">
        <v>31</v>
      </c>
      <c r="G32"/>
      <c r="I32"/>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87920-51D5-4E9E-8812-E3559F5E290E}">
  <dimension ref="A1:C65"/>
  <sheetViews>
    <sheetView showGridLines="0" workbookViewId="0"/>
  </sheetViews>
  <sheetFormatPr defaultRowHeight="18.75" x14ac:dyDescent="0.4"/>
  <cols>
    <col min="1" max="3" width="3.125" style="5" customWidth="1"/>
    <col min="4" max="16384" width="9" style="5"/>
  </cols>
  <sheetData>
    <row r="1" spans="1:3" s="2" customFormat="1" ht="13.5" x14ac:dyDescent="0.15">
      <c r="A1" s="1" t="s">
        <v>54</v>
      </c>
    </row>
    <row r="2" spans="1:3" s="2" customFormat="1" ht="13.5" x14ac:dyDescent="0.15">
      <c r="A2" s="1"/>
      <c r="B2" s="2" t="s">
        <v>55</v>
      </c>
    </row>
    <row r="3" spans="1:3" s="2" customFormat="1" ht="13.5" x14ac:dyDescent="0.15">
      <c r="A3" s="1"/>
    </row>
    <row r="4" spans="1:3" s="2" customFormat="1" ht="13.5" x14ac:dyDescent="0.15">
      <c r="A4" s="1"/>
      <c r="B4" s="2" t="s">
        <v>56</v>
      </c>
    </row>
    <row r="5" spans="1:3" s="2" customFormat="1" ht="13.5" x14ac:dyDescent="0.15">
      <c r="A5" s="1"/>
      <c r="B5" s="2" t="s">
        <v>57</v>
      </c>
    </row>
    <row r="6" spans="1:3" s="2" customFormat="1" ht="13.5" x14ac:dyDescent="0.15">
      <c r="A6" s="1"/>
    </row>
    <row r="7" spans="1:3" s="2" customFormat="1" ht="13.5" x14ac:dyDescent="0.15">
      <c r="A7" s="1"/>
      <c r="B7" s="2" t="s">
        <v>58</v>
      </c>
    </row>
    <row r="8" spans="1:3" s="2" customFormat="1" ht="13.5" x14ac:dyDescent="0.15">
      <c r="A8" s="1"/>
    </row>
    <row r="9" spans="1:3" s="2" customFormat="1" ht="13.5" x14ac:dyDescent="0.15">
      <c r="B9" s="2" t="s">
        <v>0</v>
      </c>
    </row>
    <row r="10" spans="1:3" s="2" customFormat="1" x14ac:dyDescent="0.15">
      <c r="C10" s="3" t="s">
        <v>59</v>
      </c>
    </row>
    <row r="11" spans="1:3" s="2" customFormat="1" ht="13.5" x14ac:dyDescent="0.15">
      <c r="C11" s="4"/>
    </row>
    <row r="12" spans="1:3" s="2" customFormat="1" ht="13.5" x14ac:dyDescent="0.15">
      <c r="B12" s="2" t="s">
        <v>60</v>
      </c>
    </row>
    <row r="13" spans="1:3" s="2" customFormat="1" ht="13.5" x14ac:dyDescent="0.15">
      <c r="C13" s="2" t="s">
        <v>61</v>
      </c>
    </row>
    <row r="14" spans="1:3" s="2" customFormat="1" ht="13.5" x14ac:dyDescent="0.15">
      <c r="C14" s="2" t="s">
        <v>62</v>
      </c>
    </row>
    <row r="15" spans="1:3" s="2" customFormat="1" ht="13.5" x14ac:dyDescent="0.15">
      <c r="C15" s="2" t="s">
        <v>63</v>
      </c>
    </row>
    <row r="16" spans="1:3" s="2" customFormat="1" ht="13.5" x14ac:dyDescent="0.15">
      <c r="C16" s="2" t="s">
        <v>64</v>
      </c>
    </row>
    <row r="17" spans="1:3" s="2" customFormat="1" ht="13.5" x14ac:dyDescent="0.15">
      <c r="C17" s="2" t="s">
        <v>65</v>
      </c>
    </row>
    <row r="18" spans="1:3" s="2" customFormat="1" ht="13.5" x14ac:dyDescent="0.15">
      <c r="C18" s="2" t="s">
        <v>66</v>
      </c>
    </row>
    <row r="19" spans="1:3" s="2" customFormat="1" ht="13.5" x14ac:dyDescent="0.15"/>
    <row r="20" spans="1:3" s="2" customFormat="1" ht="13.5" x14ac:dyDescent="0.15">
      <c r="B20" s="2" t="s">
        <v>67</v>
      </c>
    </row>
    <row r="21" spans="1:3" s="2" customFormat="1" ht="13.5" x14ac:dyDescent="0.15">
      <c r="C21" s="2" t="s">
        <v>68</v>
      </c>
    </row>
    <row r="22" spans="1:3" s="2" customFormat="1" ht="13.5" x14ac:dyDescent="0.15">
      <c r="C22" s="2" t="s">
        <v>69</v>
      </c>
    </row>
    <row r="23" spans="1:3" s="2" customFormat="1" ht="13.5" x14ac:dyDescent="0.15">
      <c r="C23" s="2" t="s">
        <v>70</v>
      </c>
    </row>
    <row r="24" spans="1:3" s="2" customFormat="1" ht="13.5" x14ac:dyDescent="0.15">
      <c r="C24" s="2" t="s">
        <v>71</v>
      </c>
    </row>
    <row r="25" spans="1:3" s="2" customFormat="1" ht="13.5" x14ac:dyDescent="0.15">
      <c r="C25" s="2" t="s">
        <v>72</v>
      </c>
    </row>
    <row r="26" spans="1:3" s="2" customFormat="1" ht="13.5" x14ac:dyDescent="0.15">
      <c r="C26" s="2" t="s">
        <v>73</v>
      </c>
    </row>
    <row r="27" spans="1:3" s="2" customFormat="1" ht="13.5" x14ac:dyDescent="0.15"/>
    <row r="28" spans="1:3" s="2" customFormat="1" ht="13.5" x14ac:dyDescent="0.15">
      <c r="A28" s="1" t="s">
        <v>74</v>
      </c>
    </row>
    <row r="29" spans="1:3" s="2" customFormat="1" ht="13.5" x14ac:dyDescent="0.15">
      <c r="A29" s="1"/>
      <c r="B29" s="2" t="s">
        <v>75</v>
      </c>
    </row>
    <row r="30" spans="1:3" s="2" customFormat="1" ht="13.5" x14ac:dyDescent="0.15">
      <c r="A30" s="1"/>
    </row>
    <row r="31" spans="1:3" s="2" customFormat="1" ht="13.5" x14ac:dyDescent="0.15">
      <c r="B31" s="2" t="s">
        <v>0</v>
      </c>
    </row>
    <row r="32" spans="1:3" s="2" customFormat="1" x14ac:dyDescent="0.15">
      <c r="C32" s="3" t="s">
        <v>76</v>
      </c>
    </row>
    <row r="33" spans="2:3" s="2" customFormat="1" ht="13.5" x14ac:dyDescent="0.15">
      <c r="C33" s="4"/>
    </row>
    <row r="34" spans="2:3" s="2" customFormat="1" ht="13.5" x14ac:dyDescent="0.15">
      <c r="B34" s="2" t="s">
        <v>1</v>
      </c>
    </row>
    <row r="35" spans="2:3" s="2" customFormat="1" ht="13.5" x14ac:dyDescent="0.15">
      <c r="C35" s="2" t="s">
        <v>2</v>
      </c>
    </row>
    <row r="36" spans="2:3" s="2" customFormat="1" ht="13.5" x14ac:dyDescent="0.15">
      <c r="C36" s="2" t="s">
        <v>3</v>
      </c>
    </row>
    <row r="37" spans="2:3" s="2" customFormat="1" ht="13.5" x14ac:dyDescent="0.15">
      <c r="C37" s="2" t="s">
        <v>4</v>
      </c>
    </row>
    <row r="38" spans="2:3" s="2" customFormat="1" ht="13.5" x14ac:dyDescent="0.15">
      <c r="C38" s="2" t="s">
        <v>5</v>
      </c>
    </row>
    <row r="39" spans="2:3" s="2" customFormat="1" ht="13.5" x14ac:dyDescent="0.15">
      <c r="C39" s="2" t="s">
        <v>6</v>
      </c>
    </row>
    <row r="40" spans="2:3" s="2" customFormat="1" ht="13.5" x14ac:dyDescent="0.15">
      <c r="C40" s="2" t="s">
        <v>7</v>
      </c>
    </row>
    <row r="41" spans="2:3" s="2" customFormat="1" ht="13.5" x14ac:dyDescent="0.15"/>
    <row r="42" spans="2:3" s="2" customFormat="1" ht="13.5" x14ac:dyDescent="0.15">
      <c r="B42" s="2" t="s">
        <v>8</v>
      </c>
    </row>
    <row r="43" spans="2:3" s="2" customFormat="1" ht="13.5" x14ac:dyDescent="0.15">
      <c r="C43" s="2" t="s">
        <v>9</v>
      </c>
    </row>
    <row r="44" spans="2:3" s="2" customFormat="1" ht="13.5" x14ac:dyDescent="0.15">
      <c r="C44" s="2" t="s">
        <v>10</v>
      </c>
    </row>
    <row r="45" spans="2:3" s="2" customFormat="1" ht="13.5" x14ac:dyDescent="0.15">
      <c r="C45" s="2" t="s">
        <v>11</v>
      </c>
    </row>
    <row r="46" spans="2:3" s="2" customFormat="1" ht="13.5" x14ac:dyDescent="0.15">
      <c r="C46" s="2" t="s">
        <v>12</v>
      </c>
    </row>
    <row r="47" spans="2:3" s="2" customFormat="1" ht="13.5" x14ac:dyDescent="0.15">
      <c r="C47" s="2" t="s">
        <v>13</v>
      </c>
    </row>
    <row r="48" spans="2:3" s="2" customFormat="1" ht="13.5" x14ac:dyDescent="0.15"/>
    <row r="49" spans="1:3" s="2" customFormat="1" ht="13.5" x14ac:dyDescent="0.15">
      <c r="A49" s="1" t="s">
        <v>49</v>
      </c>
    </row>
    <row r="50" spans="1:3" s="2" customFormat="1" ht="13.5" x14ac:dyDescent="0.15">
      <c r="A50" s="1"/>
    </row>
    <row r="51" spans="1:3" s="2" customFormat="1" ht="13.5" x14ac:dyDescent="0.15">
      <c r="B51" s="2" t="s">
        <v>50</v>
      </c>
    </row>
    <row r="52" spans="1:3" s="2" customFormat="1" x14ac:dyDescent="0.15">
      <c r="C52" s="3" t="s">
        <v>77</v>
      </c>
    </row>
    <row r="53" spans="1:3" s="2" customFormat="1" ht="13.5" x14ac:dyDescent="0.15">
      <c r="C53" s="4"/>
    </row>
    <row r="54" spans="1:3" s="2" customFormat="1" ht="13.5" x14ac:dyDescent="0.15">
      <c r="B54" s="2" t="s">
        <v>51</v>
      </c>
    </row>
    <row r="55" spans="1:3" s="2" customFormat="1" ht="13.5" x14ac:dyDescent="0.15"/>
    <row r="56" spans="1:3" s="2" customFormat="1" ht="13.5" x14ac:dyDescent="0.15"/>
    <row r="57" spans="1:3" s="2" customFormat="1" ht="13.5" x14ac:dyDescent="0.15"/>
    <row r="58" spans="1:3" s="2" customFormat="1" ht="13.5" x14ac:dyDescent="0.15"/>
    <row r="59" spans="1:3" s="2" customFormat="1" ht="13.5" x14ac:dyDescent="0.15"/>
    <row r="60" spans="1:3" s="2" customFormat="1" ht="13.5" x14ac:dyDescent="0.15"/>
    <row r="61" spans="1:3" s="2" customFormat="1" ht="13.5" x14ac:dyDescent="0.15"/>
    <row r="62" spans="1:3" s="2" customFormat="1" ht="13.5" x14ac:dyDescent="0.15">
      <c r="C62" s="2" t="s">
        <v>52</v>
      </c>
    </row>
    <row r="63" spans="1:3" s="2" customFormat="1" ht="13.5" x14ac:dyDescent="0.15">
      <c r="C63" s="2" t="s">
        <v>53</v>
      </c>
    </row>
    <row r="64" spans="1:3" s="2" customFormat="1" x14ac:dyDescent="0.15">
      <c r="C64" s="3" t="s">
        <v>78</v>
      </c>
    </row>
    <row r="65" s="2" customFormat="1" ht="13.5" x14ac:dyDescent="0.15"/>
  </sheetData>
  <phoneticPr fontId="1"/>
  <hyperlinks>
    <hyperlink ref="C32" r:id="rId1" xr:uid="{22CBC786-DBFE-4069-8B00-B07C3F1E526F}"/>
    <hyperlink ref="C52" r:id="rId2" xr:uid="{B70EA9FF-3CBE-4776-8450-90E606880109}"/>
    <hyperlink ref="C64" r:id="rId3" xr:uid="{76928BCC-5122-4D48-B343-F304D01117AC}"/>
    <hyperlink ref="C10" r:id="rId4" xr:uid="{ABBAAF3A-AD32-488C-9905-65DC760E2D4A}"/>
  </hyperlinks>
  <pageMargins left="0.7" right="0.7" top="0.75" bottom="0.75" header="0.3" footer="0.3"/>
  <pageSetup paperSize="9" orientation="portrait" horizontalDpi="360" verticalDpi="360"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64341-1763-47C8-8E86-54E443D279A2}">
  <dimension ref="A1:D167"/>
  <sheetViews>
    <sheetView showGridLines="0" workbookViewId="0"/>
  </sheetViews>
  <sheetFormatPr defaultRowHeight="13.5" x14ac:dyDescent="0.15"/>
  <cols>
    <col min="1" max="3" width="3.125" style="2" customWidth="1"/>
    <col min="4" max="16384" width="9" style="2"/>
  </cols>
  <sheetData>
    <row r="1" spans="1:4" x14ac:dyDescent="0.15">
      <c r="A1" s="1" t="s">
        <v>14</v>
      </c>
    </row>
    <row r="2" spans="1:4" x14ac:dyDescent="0.15">
      <c r="A2" s="1"/>
    </row>
    <row r="3" spans="1:4" x14ac:dyDescent="0.15">
      <c r="B3" s="2" t="s">
        <v>15</v>
      </c>
    </row>
    <row r="4" spans="1:4" x14ac:dyDescent="0.15">
      <c r="C4" s="2" t="s">
        <v>16</v>
      </c>
    </row>
    <row r="5" spans="1:4" ht="18.75" x14ac:dyDescent="0.15">
      <c r="D5" s="3" t="s">
        <v>79</v>
      </c>
    </row>
    <row r="6" spans="1:4" x14ac:dyDescent="0.15">
      <c r="C6" s="2" t="s">
        <v>17</v>
      </c>
    </row>
    <row r="7" spans="1:4" ht="18.75" x14ac:dyDescent="0.15">
      <c r="D7" s="3" t="s">
        <v>80</v>
      </c>
    </row>
    <row r="8" spans="1:4" x14ac:dyDescent="0.15">
      <c r="C8" s="6" t="s">
        <v>18</v>
      </c>
    </row>
    <row r="9" spans="1:4" ht="18.75" x14ac:dyDescent="0.15">
      <c r="D9" s="3" t="s">
        <v>81</v>
      </c>
    </row>
    <row r="10" spans="1:4" x14ac:dyDescent="0.15">
      <c r="C10" s="2" t="s">
        <v>19</v>
      </c>
    </row>
    <row r="11" spans="1:4" ht="18.75" x14ac:dyDescent="0.15">
      <c r="D11" s="3" t="s">
        <v>82</v>
      </c>
    </row>
    <row r="13" spans="1:4" x14ac:dyDescent="0.15">
      <c r="B13" s="2" t="s">
        <v>20</v>
      </c>
    </row>
    <row r="14" spans="1:4" x14ac:dyDescent="0.15">
      <c r="C14" s="2" t="s">
        <v>21</v>
      </c>
    </row>
    <row r="15" spans="1:4" ht="18.75" x14ac:dyDescent="0.15">
      <c r="D15" s="3" t="s">
        <v>83</v>
      </c>
    </row>
    <row r="17" spans="2:4" x14ac:dyDescent="0.15">
      <c r="B17" s="2" t="s">
        <v>22</v>
      </c>
    </row>
    <row r="18" spans="2:4" x14ac:dyDescent="0.15">
      <c r="C18" s="2" t="s">
        <v>23</v>
      </c>
    </row>
    <row r="19" spans="2:4" ht="18.75" x14ac:dyDescent="0.15">
      <c r="D19" s="3" t="s">
        <v>84</v>
      </c>
    </row>
    <row r="20" spans="2:4" x14ac:dyDescent="0.15">
      <c r="C20" s="2" t="s">
        <v>24</v>
      </c>
    </row>
    <row r="21" spans="2:4" ht="18.75" x14ac:dyDescent="0.15">
      <c r="D21" s="3" t="s">
        <v>85</v>
      </c>
    </row>
    <row r="23" spans="2:4" x14ac:dyDescent="0.15">
      <c r="B23" s="2" t="s">
        <v>25</v>
      </c>
    </row>
    <row r="24" spans="2:4" x14ac:dyDescent="0.15">
      <c r="C24" s="2" t="s">
        <v>26</v>
      </c>
    </row>
    <row r="25" spans="2:4" ht="18.75" x14ac:dyDescent="0.15">
      <c r="D25" s="3" t="s">
        <v>86</v>
      </c>
    </row>
    <row r="26" spans="2:4" x14ac:dyDescent="0.15">
      <c r="C26" s="2" t="s">
        <v>27</v>
      </c>
    </row>
    <row r="27" spans="2:4" ht="18.75" x14ac:dyDescent="0.15">
      <c r="D27" s="3" t="s">
        <v>87</v>
      </c>
    </row>
    <row r="29" spans="2:4" x14ac:dyDescent="0.15">
      <c r="B29" s="2" t="s">
        <v>28</v>
      </c>
    </row>
    <row r="30" spans="2:4" x14ac:dyDescent="0.15">
      <c r="C30" s="2" t="s">
        <v>29</v>
      </c>
    </row>
    <row r="31" spans="2:4" ht="18.75" x14ac:dyDescent="0.15">
      <c r="D31" s="3" t="s">
        <v>88</v>
      </c>
    </row>
    <row r="32" spans="2:4" x14ac:dyDescent="0.15">
      <c r="C32" s="2" t="s">
        <v>30</v>
      </c>
    </row>
    <row r="33" spans="2:4" ht="18.75" x14ac:dyDescent="0.15">
      <c r="D33" s="3" t="s">
        <v>89</v>
      </c>
    </row>
    <row r="34" spans="2:4" x14ac:dyDescent="0.15">
      <c r="C34" s="2" t="s">
        <v>31</v>
      </c>
    </row>
    <row r="35" spans="2:4" ht="18.75" x14ac:dyDescent="0.15">
      <c r="D35" s="3" t="s">
        <v>90</v>
      </c>
    </row>
    <row r="37" spans="2:4" x14ac:dyDescent="0.15">
      <c r="B37" s="2" t="s">
        <v>32</v>
      </c>
    </row>
    <row r="38" spans="2:4" x14ac:dyDescent="0.15">
      <c r="C38" s="2" t="s">
        <v>33</v>
      </c>
    </row>
    <row r="39" spans="2:4" ht="18.75" x14ac:dyDescent="0.15">
      <c r="D39" s="3" t="s">
        <v>91</v>
      </c>
    </row>
    <row r="40" spans="2:4" x14ac:dyDescent="0.15">
      <c r="C40" s="2" t="s">
        <v>34</v>
      </c>
    </row>
    <row r="41" spans="2:4" ht="18.75" x14ac:dyDescent="0.15">
      <c r="D41" s="3" t="s">
        <v>92</v>
      </c>
    </row>
    <row r="42" spans="2:4" x14ac:dyDescent="0.15">
      <c r="C42" s="2" t="s">
        <v>35</v>
      </c>
    </row>
    <row r="43" spans="2:4" ht="18.75" x14ac:dyDescent="0.15">
      <c r="D43" s="3" t="s">
        <v>93</v>
      </c>
    </row>
    <row r="44" spans="2:4" x14ac:dyDescent="0.15">
      <c r="C44" s="2" t="s">
        <v>94</v>
      </c>
    </row>
    <row r="45" spans="2:4" ht="18.75" x14ac:dyDescent="0.15">
      <c r="D45" s="3" t="s">
        <v>95</v>
      </c>
    </row>
    <row r="46" spans="2:4" x14ac:dyDescent="0.15">
      <c r="C46" s="2" t="s">
        <v>96</v>
      </c>
    </row>
    <row r="47" spans="2:4" ht="18.75" x14ac:dyDescent="0.15">
      <c r="D47" s="3" t="s">
        <v>97</v>
      </c>
    </row>
    <row r="48" spans="2:4" x14ac:dyDescent="0.15">
      <c r="C48" s="2" t="s">
        <v>98</v>
      </c>
    </row>
    <row r="49" spans="2:4" ht="18.75" x14ac:dyDescent="0.15">
      <c r="D49" s="3" t="s">
        <v>99</v>
      </c>
    </row>
    <row r="51" spans="2:4" x14ac:dyDescent="0.15">
      <c r="B51" s="2" t="s">
        <v>100</v>
      </c>
    </row>
    <row r="52" spans="2:4" x14ac:dyDescent="0.15">
      <c r="C52" s="2" t="s">
        <v>101</v>
      </c>
    </row>
    <row r="53" spans="2:4" ht="18.75" x14ac:dyDescent="0.15">
      <c r="D53" s="3" t="s">
        <v>102</v>
      </c>
    </row>
    <row r="54" spans="2:4" x14ac:dyDescent="0.15">
      <c r="C54" s="2" t="s">
        <v>103</v>
      </c>
    </row>
    <row r="55" spans="2:4" ht="18.75" x14ac:dyDescent="0.15">
      <c r="D55" s="3" t="s">
        <v>104</v>
      </c>
    </row>
    <row r="56" spans="2:4" x14ac:dyDescent="0.15">
      <c r="C56" s="2" t="s">
        <v>105</v>
      </c>
    </row>
    <row r="57" spans="2:4" ht="18.75" x14ac:dyDescent="0.15">
      <c r="D57" s="3" t="s">
        <v>106</v>
      </c>
    </row>
    <row r="58" spans="2:4" x14ac:dyDescent="0.15">
      <c r="C58" s="2" t="s">
        <v>107</v>
      </c>
    </row>
    <row r="59" spans="2:4" ht="18.75" x14ac:dyDescent="0.15">
      <c r="D59" s="3" t="s">
        <v>108</v>
      </c>
    </row>
    <row r="60" spans="2:4" x14ac:dyDescent="0.15">
      <c r="C60" s="2" t="s">
        <v>109</v>
      </c>
    </row>
    <row r="61" spans="2:4" ht="18.75" x14ac:dyDescent="0.15">
      <c r="D61" s="3" t="s">
        <v>110</v>
      </c>
    </row>
    <row r="62" spans="2:4" x14ac:dyDescent="0.15">
      <c r="C62" s="2" t="s">
        <v>111</v>
      </c>
    </row>
    <row r="63" spans="2:4" ht="18.75" x14ac:dyDescent="0.15">
      <c r="D63" s="3" t="s">
        <v>112</v>
      </c>
    </row>
    <row r="64" spans="2:4" x14ac:dyDescent="0.15">
      <c r="C64" s="2" t="s">
        <v>113</v>
      </c>
    </row>
    <row r="65" spans="2:4" ht="18.75" x14ac:dyDescent="0.15">
      <c r="D65" s="3" t="s">
        <v>114</v>
      </c>
    </row>
    <row r="66" spans="2:4" x14ac:dyDescent="0.15">
      <c r="C66" s="2" t="s">
        <v>115</v>
      </c>
    </row>
    <row r="67" spans="2:4" ht="18.75" x14ac:dyDescent="0.15">
      <c r="D67" s="3" t="s">
        <v>116</v>
      </c>
    </row>
    <row r="68" spans="2:4" x14ac:dyDescent="0.15">
      <c r="C68" s="2" t="s">
        <v>117</v>
      </c>
    </row>
    <row r="69" spans="2:4" ht="18.75" x14ac:dyDescent="0.15">
      <c r="D69" s="3" t="s">
        <v>118</v>
      </c>
    </row>
    <row r="70" spans="2:4" x14ac:dyDescent="0.15">
      <c r="C70" s="2" t="s">
        <v>119</v>
      </c>
    </row>
    <row r="71" spans="2:4" ht="18.75" x14ac:dyDescent="0.15">
      <c r="D71" s="3" t="s">
        <v>120</v>
      </c>
    </row>
    <row r="73" spans="2:4" x14ac:dyDescent="0.15">
      <c r="B73" s="2" t="s">
        <v>121</v>
      </c>
    </row>
    <row r="74" spans="2:4" x14ac:dyDescent="0.15">
      <c r="C74" s="2" t="s">
        <v>36</v>
      </c>
    </row>
    <row r="75" spans="2:4" ht="18.75" x14ac:dyDescent="0.15">
      <c r="D75" s="3" t="s">
        <v>122</v>
      </c>
    </row>
    <row r="76" spans="2:4" x14ac:dyDescent="0.15">
      <c r="C76" s="2" t="s">
        <v>37</v>
      </c>
    </row>
    <row r="77" spans="2:4" ht="18.75" x14ac:dyDescent="0.15">
      <c r="D77" s="3" t="s">
        <v>123</v>
      </c>
    </row>
    <row r="78" spans="2:4" x14ac:dyDescent="0.15">
      <c r="C78" s="2" t="s">
        <v>38</v>
      </c>
    </row>
    <row r="79" spans="2:4" ht="18.75" x14ac:dyDescent="0.15">
      <c r="D79" s="3" t="s">
        <v>124</v>
      </c>
    </row>
    <row r="80" spans="2:4" x14ac:dyDescent="0.15">
      <c r="C80" s="2" t="s">
        <v>39</v>
      </c>
    </row>
    <row r="81" spans="2:4" ht="18.75" x14ac:dyDescent="0.15">
      <c r="D81" s="3" t="s">
        <v>125</v>
      </c>
    </row>
    <row r="82" spans="2:4" x14ac:dyDescent="0.15">
      <c r="C82" s="2" t="s">
        <v>40</v>
      </c>
    </row>
    <row r="83" spans="2:4" ht="18.75" x14ac:dyDescent="0.15">
      <c r="D83" s="3" t="s">
        <v>126</v>
      </c>
    </row>
    <row r="85" spans="2:4" x14ac:dyDescent="0.15">
      <c r="B85" s="2" t="s">
        <v>41</v>
      </c>
    </row>
    <row r="86" spans="2:4" x14ac:dyDescent="0.15">
      <c r="C86" s="2" t="s">
        <v>42</v>
      </c>
    </row>
    <row r="87" spans="2:4" ht="18.75" x14ac:dyDescent="0.15">
      <c r="D87" s="3" t="s">
        <v>127</v>
      </c>
    </row>
    <row r="88" spans="2:4" x14ac:dyDescent="0.15">
      <c r="C88" s="2" t="s">
        <v>43</v>
      </c>
    </row>
    <row r="89" spans="2:4" ht="18.75" x14ac:dyDescent="0.15">
      <c r="D89" s="3" t="s">
        <v>128</v>
      </c>
    </row>
    <row r="91" spans="2:4" x14ac:dyDescent="0.15">
      <c r="B91" s="2" t="s">
        <v>129</v>
      </c>
    </row>
    <row r="92" spans="2:4" x14ac:dyDescent="0.15">
      <c r="C92" s="2" t="s">
        <v>130</v>
      </c>
    </row>
    <row r="93" spans="2:4" ht="18.75" x14ac:dyDescent="0.15">
      <c r="D93" s="3" t="s">
        <v>131</v>
      </c>
    </row>
    <row r="94" spans="2:4" x14ac:dyDescent="0.15">
      <c r="C94" s="2" t="s">
        <v>132</v>
      </c>
    </row>
    <row r="95" spans="2:4" ht="18.75" x14ac:dyDescent="0.15">
      <c r="D95" s="3" t="s">
        <v>133</v>
      </c>
    </row>
    <row r="96" spans="2:4" x14ac:dyDescent="0.15">
      <c r="C96" s="2" t="s">
        <v>134</v>
      </c>
    </row>
    <row r="97" spans="2:4" ht="18.75" x14ac:dyDescent="0.15">
      <c r="D97" s="3" t="s">
        <v>135</v>
      </c>
    </row>
    <row r="99" spans="2:4" x14ac:dyDescent="0.15">
      <c r="B99" s="2" t="s">
        <v>136</v>
      </c>
    </row>
    <row r="100" spans="2:4" x14ac:dyDescent="0.15">
      <c r="C100" s="2" t="s">
        <v>137</v>
      </c>
    </row>
    <row r="101" spans="2:4" ht="18.75" x14ac:dyDescent="0.15">
      <c r="D101" s="3" t="s">
        <v>138</v>
      </c>
    </row>
    <row r="102" spans="2:4" x14ac:dyDescent="0.15">
      <c r="C102" s="2" t="s">
        <v>139</v>
      </c>
    </row>
    <row r="103" spans="2:4" ht="18.75" x14ac:dyDescent="0.15">
      <c r="D103" s="3" t="s">
        <v>140</v>
      </c>
    </row>
    <row r="104" spans="2:4" x14ac:dyDescent="0.15">
      <c r="C104" s="2" t="s">
        <v>141</v>
      </c>
    </row>
    <row r="105" spans="2:4" ht="18.75" x14ac:dyDescent="0.15">
      <c r="D105" s="3" t="s">
        <v>142</v>
      </c>
    </row>
    <row r="107" spans="2:4" x14ac:dyDescent="0.15">
      <c r="B107" s="2" t="s">
        <v>143</v>
      </c>
    </row>
    <row r="108" spans="2:4" x14ac:dyDescent="0.15">
      <c r="C108" s="2" t="s">
        <v>144</v>
      </c>
    </row>
    <row r="109" spans="2:4" ht="18.75" x14ac:dyDescent="0.15">
      <c r="D109" s="3" t="s">
        <v>145</v>
      </c>
    </row>
    <row r="110" spans="2:4" x14ac:dyDescent="0.15">
      <c r="C110" s="2" t="s">
        <v>146</v>
      </c>
    </row>
    <row r="111" spans="2:4" ht="18.75" x14ac:dyDescent="0.15">
      <c r="D111" s="3" t="s">
        <v>147</v>
      </c>
    </row>
    <row r="112" spans="2:4" x14ac:dyDescent="0.15">
      <c r="C112" s="2" t="s">
        <v>148</v>
      </c>
    </row>
    <row r="113" spans="2:4" ht="18.75" x14ac:dyDescent="0.15">
      <c r="D113" s="3" t="s">
        <v>149</v>
      </c>
    </row>
    <row r="115" spans="2:4" x14ac:dyDescent="0.15">
      <c r="B115" s="2" t="s">
        <v>150</v>
      </c>
    </row>
    <row r="116" spans="2:4" x14ac:dyDescent="0.15">
      <c r="C116" s="2" t="s">
        <v>151</v>
      </c>
    </row>
    <row r="117" spans="2:4" ht="18.75" x14ac:dyDescent="0.15">
      <c r="D117" s="3" t="s">
        <v>152</v>
      </c>
    </row>
    <row r="118" spans="2:4" x14ac:dyDescent="0.15">
      <c r="C118" s="2" t="s">
        <v>153</v>
      </c>
    </row>
    <row r="119" spans="2:4" ht="18.75" x14ac:dyDescent="0.15">
      <c r="D119" s="3" t="s">
        <v>154</v>
      </c>
    </row>
    <row r="121" spans="2:4" x14ac:dyDescent="0.15">
      <c r="B121" s="2" t="s">
        <v>155</v>
      </c>
    </row>
    <row r="122" spans="2:4" x14ac:dyDescent="0.15">
      <c r="C122" s="2" t="s">
        <v>156</v>
      </c>
    </row>
    <row r="123" spans="2:4" ht="18.75" x14ac:dyDescent="0.15">
      <c r="D123" s="3" t="s">
        <v>157</v>
      </c>
    </row>
    <row r="124" spans="2:4" x14ac:dyDescent="0.15">
      <c r="C124" s="2" t="s">
        <v>158</v>
      </c>
    </row>
    <row r="125" spans="2:4" ht="18.75" x14ac:dyDescent="0.15">
      <c r="D125" s="3" t="s">
        <v>159</v>
      </c>
    </row>
    <row r="126" spans="2:4" x14ac:dyDescent="0.15">
      <c r="C126" s="2" t="s">
        <v>160</v>
      </c>
    </row>
    <row r="127" spans="2:4" ht="18.75" x14ac:dyDescent="0.15">
      <c r="D127" s="3" t="s">
        <v>161</v>
      </c>
    </row>
    <row r="128" spans="2:4" x14ac:dyDescent="0.15">
      <c r="C128" s="2" t="s">
        <v>162</v>
      </c>
    </row>
    <row r="129" spans="2:4" ht="18.75" x14ac:dyDescent="0.15">
      <c r="D129" s="3" t="s">
        <v>163</v>
      </c>
    </row>
    <row r="131" spans="2:4" x14ac:dyDescent="0.15">
      <c r="B131" s="2" t="s">
        <v>164</v>
      </c>
    </row>
    <row r="132" spans="2:4" x14ac:dyDescent="0.15">
      <c r="C132" s="2" t="s">
        <v>165</v>
      </c>
    </row>
    <row r="133" spans="2:4" ht="18.75" x14ac:dyDescent="0.15">
      <c r="D133" s="3" t="s">
        <v>166</v>
      </c>
    </row>
    <row r="134" spans="2:4" x14ac:dyDescent="0.15">
      <c r="C134" s="2" t="s">
        <v>167</v>
      </c>
    </row>
    <row r="135" spans="2:4" ht="18.75" x14ac:dyDescent="0.15">
      <c r="D135" s="3" t="s">
        <v>168</v>
      </c>
    </row>
    <row r="136" spans="2:4" x14ac:dyDescent="0.15">
      <c r="C136" s="2" t="s">
        <v>169</v>
      </c>
    </row>
    <row r="137" spans="2:4" ht="18.75" x14ac:dyDescent="0.15">
      <c r="D137" s="3" t="s">
        <v>170</v>
      </c>
    </row>
    <row r="138" spans="2:4" x14ac:dyDescent="0.15">
      <c r="C138" s="2" t="s">
        <v>171</v>
      </c>
    </row>
    <row r="139" spans="2:4" ht="18.75" x14ac:dyDescent="0.15">
      <c r="D139" s="3" t="s">
        <v>172</v>
      </c>
    </row>
    <row r="140" spans="2:4" x14ac:dyDescent="0.15">
      <c r="C140" s="2" t="s">
        <v>173</v>
      </c>
    </row>
    <row r="141" spans="2:4" ht="18.75" x14ac:dyDescent="0.15">
      <c r="D141" s="3" t="s">
        <v>174</v>
      </c>
    </row>
    <row r="142" spans="2:4" x14ac:dyDescent="0.15">
      <c r="C142" s="2" t="s">
        <v>175</v>
      </c>
    </row>
    <row r="143" spans="2:4" ht="18.75" x14ac:dyDescent="0.15">
      <c r="D143" s="3" t="s">
        <v>176</v>
      </c>
    </row>
    <row r="145" spans="2:4" x14ac:dyDescent="0.15">
      <c r="B145" s="2" t="s">
        <v>177</v>
      </c>
    </row>
    <row r="146" spans="2:4" x14ac:dyDescent="0.15">
      <c r="C146" s="2" t="s">
        <v>178</v>
      </c>
    </row>
    <row r="147" spans="2:4" ht="18.75" x14ac:dyDescent="0.15">
      <c r="D147" s="3" t="s">
        <v>179</v>
      </c>
    </row>
    <row r="148" spans="2:4" x14ac:dyDescent="0.15">
      <c r="C148" s="2" t="s">
        <v>180</v>
      </c>
    </row>
    <row r="149" spans="2:4" ht="18.75" x14ac:dyDescent="0.15">
      <c r="D149" s="3" t="s">
        <v>181</v>
      </c>
    </row>
    <row r="150" spans="2:4" x14ac:dyDescent="0.15">
      <c r="C150" s="2" t="s">
        <v>182</v>
      </c>
    </row>
    <row r="151" spans="2:4" ht="18.75" x14ac:dyDescent="0.15">
      <c r="D151" s="3" t="s">
        <v>183</v>
      </c>
    </row>
    <row r="153" spans="2:4" x14ac:dyDescent="0.15">
      <c r="B153" s="2" t="s">
        <v>184</v>
      </c>
    </row>
    <row r="154" spans="2:4" x14ac:dyDescent="0.15">
      <c r="C154" s="2" t="s">
        <v>185</v>
      </c>
    </row>
    <row r="155" spans="2:4" ht="18.75" x14ac:dyDescent="0.15">
      <c r="D155" s="3" t="s">
        <v>186</v>
      </c>
    </row>
    <row r="156" spans="2:4" x14ac:dyDescent="0.15">
      <c r="C156" s="2" t="s">
        <v>187</v>
      </c>
    </row>
    <row r="157" spans="2:4" ht="18.75" x14ac:dyDescent="0.15">
      <c r="D157" s="3" t="s">
        <v>188</v>
      </c>
    </row>
    <row r="158" spans="2:4" x14ac:dyDescent="0.15">
      <c r="C158" s="2" t="s">
        <v>189</v>
      </c>
    </row>
    <row r="159" spans="2:4" ht="18.75" x14ac:dyDescent="0.15">
      <c r="D159" s="3" t="s">
        <v>190</v>
      </c>
    </row>
    <row r="160" spans="2:4" x14ac:dyDescent="0.15">
      <c r="C160" s="2" t="s">
        <v>191</v>
      </c>
    </row>
    <row r="161" spans="3:4" ht="18.75" x14ac:dyDescent="0.15">
      <c r="D161" s="3" t="s">
        <v>192</v>
      </c>
    </row>
    <row r="162" spans="3:4" x14ac:dyDescent="0.15">
      <c r="C162" s="2" t="s">
        <v>193</v>
      </c>
    </row>
    <row r="163" spans="3:4" ht="18.75" x14ac:dyDescent="0.15">
      <c r="D163" s="3" t="s">
        <v>194</v>
      </c>
    </row>
    <row r="164" spans="3:4" x14ac:dyDescent="0.15">
      <c r="C164" s="2" t="s">
        <v>195</v>
      </c>
    </row>
    <row r="165" spans="3:4" ht="18.75" x14ac:dyDescent="0.15">
      <c r="D165" s="3" t="s">
        <v>196</v>
      </c>
    </row>
    <row r="166" spans="3:4" x14ac:dyDescent="0.15">
      <c r="C166" s="2" t="s">
        <v>197</v>
      </c>
    </row>
    <row r="167" spans="3:4" ht="18.75" x14ac:dyDescent="0.15">
      <c r="D167" s="3" t="s">
        <v>198</v>
      </c>
    </row>
  </sheetData>
  <phoneticPr fontId="1"/>
  <hyperlinks>
    <hyperlink ref="D5" r:id="rId1" xr:uid="{02468744-A575-4EB9-A87B-52935DAEDB57}"/>
    <hyperlink ref="D7" r:id="rId2" xr:uid="{19202988-9DA0-4F59-AEFD-62EBDB22BD86}"/>
    <hyperlink ref="D9" r:id="rId3" xr:uid="{0D7742DF-65DE-4193-B19F-8EF37986D53C}"/>
    <hyperlink ref="D11" r:id="rId4" xr:uid="{B8C377D5-61F9-4B82-BFA5-38A978F213A2}"/>
    <hyperlink ref="D15" r:id="rId5" xr:uid="{586938E6-D0D8-488B-905A-716D047ED25E}"/>
    <hyperlink ref="D19" r:id="rId6" xr:uid="{D944BF72-1D0C-4E06-9315-D5BD921FB4A1}"/>
    <hyperlink ref="D21" r:id="rId7" xr:uid="{FC8E8D83-2EC0-45EF-AA78-6D3ABB71B63A}"/>
    <hyperlink ref="D25" r:id="rId8" xr:uid="{D0179E3F-4F8F-4D87-906A-A9B642351D8E}"/>
    <hyperlink ref="D27" r:id="rId9" xr:uid="{AC1F5A3B-FA26-4262-914A-094A21BE88B6}"/>
    <hyperlink ref="D31" r:id="rId10" xr:uid="{D16E5ED8-0BCB-4819-9318-3486AC2EAAA3}"/>
    <hyperlink ref="D33" r:id="rId11" xr:uid="{A0BBA642-061F-4787-860C-2AAFACBEA7EA}"/>
    <hyperlink ref="D35" r:id="rId12" xr:uid="{C3E7B112-371A-4ECF-9752-056ED9358DEC}"/>
    <hyperlink ref="D41" r:id="rId13" xr:uid="{3511C33A-F2D4-4228-B718-80753DAC5915}"/>
    <hyperlink ref="D39" r:id="rId14" xr:uid="{6A2186ED-6964-4DF9-B55C-DEB9EAEDB89D}"/>
    <hyperlink ref="D75" r:id="rId15" xr:uid="{B6C172A7-6B38-4C1E-86B1-E9AF4E92B9BC}"/>
    <hyperlink ref="D77" r:id="rId16" xr:uid="{01F5DDE1-4B7F-4AD5-826B-4E772120C2A9}"/>
    <hyperlink ref="D79" r:id="rId17" xr:uid="{62384C76-B742-4762-85CD-A13E52E982F9}"/>
    <hyperlink ref="D81" r:id="rId18" xr:uid="{706C02BD-3EB5-4E36-B8DB-480D10E45066}"/>
    <hyperlink ref="D83" r:id="rId19" xr:uid="{B917DF92-D058-42F6-8D6F-5C246D7931CC}"/>
    <hyperlink ref="D87" r:id="rId20" xr:uid="{B8BB2808-AB75-430E-9BEB-B17FF5305E31}"/>
    <hyperlink ref="D89" r:id="rId21" xr:uid="{40C50C9D-978B-485E-8430-BA5D353C07B7}"/>
    <hyperlink ref="D43" r:id="rId22" xr:uid="{35A14357-9864-4DFE-9ABC-4BC8BCD6485D}"/>
    <hyperlink ref="D45" r:id="rId23" xr:uid="{A93076CC-5F34-4ED0-8A9B-3B0D16BC0FF8}"/>
    <hyperlink ref="D49" r:id="rId24" xr:uid="{F30E3FB8-76A1-43AD-B5FB-6B8C16DA1DE8}"/>
    <hyperlink ref="D47" r:id="rId25" xr:uid="{F17718F3-056A-42EB-A2C2-F539DF7A8C8A}"/>
    <hyperlink ref="D53" r:id="rId26" xr:uid="{36116FB6-8AA3-4D0B-BE85-1CCF96532C67}"/>
    <hyperlink ref="D55" r:id="rId27" xr:uid="{FEFB48A7-C9D5-49DD-870E-49CFB402AB3D}"/>
    <hyperlink ref="D57" r:id="rId28" xr:uid="{A509A7DD-9911-49A8-9687-857489557FB2}"/>
    <hyperlink ref="D59" r:id="rId29" xr:uid="{EEBCE7CE-4947-41EF-B014-DF792CB499B8}"/>
    <hyperlink ref="D61" r:id="rId30" xr:uid="{7F46E723-8137-4734-9249-E1D7C05ED712}"/>
    <hyperlink ref="D63" r:id="rId31" xr:uid="{2B718B53-544A-49B0-A5B9-F46B18359780}"/>
    <hyperlink ref="D65" r:id="rId32" xr:uid="{7219B057-1B32-4285-B0CD-79F70A11A495}"/>
    <hyperlink ref="D67" r:id="rId33" xr:uid="{9D9BFAF3-FBD7-451D-BD1C-ACB1FAA278A0}"/>
    <hyperlink ref="D69" r:id="rId34" xr:uid="{EB2A2A69-A191-465B-B2FA-46D3E81322EF}"/>
    <hyperlink ref="D71" r:id="rId35" xr:uid="{3F0A28E0-A968-43EC-B9FA-13FB62135B83}"/>
    <hyperlink ref="D93" r:id="rId36" xr:uid="{049F35E0-C67D-4434-B546-9C5AD2A00776}"/>
    <hyperlink ref="D95" r:id="rId37" xr:uid="{DDDB5735-ACA9-46B4-B075-94490320EADF}"/>
    <hyperlink ref="D97" r:id="rId38" xr:uid="{D6B76C72-A6C8-423B-8AD4-F431D0694E4F}"/>
    <hyperlink ref="D101" r:id="rId39" xr:uid="{8E0CF4B1-0CC0-4F65-A0D9-07BF7F184CD2}"/>
    <hyperlink ref="D103" r:id="rId40" xr:uid="{20D65590-218E-4326-8722-5AE62E7E9067}"/>
    <hyperlink ref="D105" r:id="rId41" xr:uid="{52153E13-3C7E-4116-A4CA-EFFEAD36DC8D}"/>
    <hyperlink ref="D133" r:id="rId42" xr:uid="{8F3B6EE8-A911-4EAE-BC04-CBA957394E27}"/>
    <hyperlink ref="D135" r:id="rId43" xr:uid="{79BC5548-4297-4727-B9A1-5E505C558050}"/>
    <hyperlink ref="D137" r:id="rId44" xr:uid="{73B264C1-8D24-4A79-A9D4-6D8F375F256A}"/>
    <hyperlink ref="D139" r:id="rId45" xr:uid="{5FB4D4D0-7B75-4503-A877-AD90C5BDF571}"/>
    <hyperlink ref="D141" r:id="rId46" xr:uid="{8C28BEBF-9680-402F-B349-D441B71AA08F}"/>
    <hyperlink ref="D143" r:id="rId47" xr:uid="{58BE24EB-D295-4BE5-BC8F-98AC08D2C2D7}"/>
    <hyperlink ref="D147" r:id="rId48" xr:uid="{EAD6AE55-A5AC-46C1-9259-30087FB7D365}"/>
    <hyperlink ref="D149" r:id="rId49" xr:uid="{CA7ED201-4BDA-4803-B671-C5141679CD33}"/>
    <hyperlink ref="D151" r:id="rId50" xr:uid="{A3A900AC-71DF-48AF-9661-F4032D1FE7B9}"/>
    <hyperlink ref="D155" r:id="rId51" xr:uid="{0C527FE0-BE37-4FBD-B92B-6304EB89FFF5}"/>
    <hyperlink ref="D157" r:id="rId52" xr:uid="{7A999A3C-09C4-4CE0-85F5-059C6EB75A91}"/>
    <hyperlink ref="D159" r:id="rId53" xr:uid="{04F16D54-90BC-4D42-BE75-C871FE508AF5}"/>
    <hyperlink ref="D161" r:id="rId54" xr:uid="{31DE068C-652E-4846-BD8F-C1B32F0D436A}"/>
    <hyperlink ref="D163" r:id="rId55" xr:uid="{48D6BC8F-EE9F-4EFB-9EE2-F06FFA4FF71D}"/>
    <hyperlink ref="D165" r:id="rId56" xr:uid="{14277520-2241-49F4-BAC5-99F6F8E75EF9}"/>
    <hyperlink ref="D167" r:id="rId57" xr:uid="{248030EC-DA46-4CE1-8155-BDF1E84D39F4}"/>
    <hyperlink ref="D109" r:id="rId58" xr:uid="{372C95FE-C9F2-42C9-9E28-14F1BFCF382D}"/>
    <hyperlink ref="D111" r:id="rId59" xr:uid="{863F461F-5008-4C09-A166-AAA00C452768}"/>
    <hyperlink ref="D113" r:id="rId60" xr:uid="{813CBCAB-72F3-49F1-AA21-66804A6B8CDC}"/>
    <hyperlink ref="D117" r:id="rId61" xr:uid="{2EF64102-D498-4487-B027-2266F4605B4B}"/>
    <hyperlink ref="D119" r:id="rId62" xr:uid="{AB46CA1C-376B-441B-BCB1-60C7DC87D6C1}"/>
    <hyperlink ref="D123" r:id="rId63" xr:uid="{01F554B1-E8AA-48E7-A3EA-9894A15F1E7B}"/>
    <hyperlink ref="D125" r:id="rId64" xr:uid="{5BC152D0-637E-4837-B564-5FFDC955A2D0}"/>
    <hyperlink ref="D127" r:id="rId65" xr:uid="{0A7B38FB-5738-440C-9249-4E061E670FA3}"/>
    <hyperlink ref="D129" r:id="rId66" xr:uid="{848247DA-10C2-437B-8AF8-DC0FDC9B4FA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24FF-8B49-42C6-B3C4-0FC6A2D83B2B}">
  <dimension ref="A1:C19"/>
  <sheetViews>
    <sheetView showGridLines="0" workbookViewId="0"/>
  </sheetViews>
  <sheetFormatPr defaultRowHeight="13.5" x14ac:dyDescent="0.15"/>
  <cols>
    <col min="1" max="3" width="3.125" style="2" customWidth="1"/>
    <col min="4" max="16384" width="9" style="2"/>
  </cols>
  <sheetData>
    <row r="1" spans="1:3" x14ac:dyDescent="0.15">
      <c r="A1" s="1" t="s">
        <v>44</v>
      </c>
    </row>
    <row r="2" spans="1:3" x14ac:dyDescent="0.15">
      <c r="A2" s="1"/>
    </row>
    <row r="3" spans="1:3" x14ac:dyDescent="0.15">
      <c r="A3" s="1"/>
      <c r="B3" s="2" t="s">
        <v>199</v>
      </c>
    </row>
    <row r="4" spans="1:3" ht="18.75" x14ac:dyDescent="0.15">
      <c r="A4" s="1"/>
      <c r="C4" s="3" t="s">
        <v>200</v>
      </c>
    </row>
    <row r="5" spans="1:3" x14ac:dyDescent="0.15">
      <c r="A5" s="1"/>
    </row>
    <row r="6" spans="1:3" x14ac:dyDescent="0.15">
      <c r="B6" s="2" t="s">
        <v>45</v>
      </c>
    </row>
    <row r="7" spans="1:3" ht="18.75" x14ac:dyDescent="0.15">
      <c r="C7" s="3" t="s">
        <v>201</v>
      </c>
    </row>
    <row r="9" spans="1:3" x14ac:dyDescent="0.15">
      <c r="B9" s="2" t="s">
        <v>46</v>
      </c>
    </row>
    <row r="10" spans="1:3" ht="18.75" x14ac:dyDescent="0.15">
      <c r="C10" s="3" t="s">
        <v>202</v>
      </c>
    </row>
    <row r="12" spans="1:3" x14ac:dyDescent="0.15">
      <c r="B12" s="2" t="s">
        <v>47</v>
      </c>
    </row>
    <row r="13" spans="1:3" ht="18.75" x14ac:dyDescent="0.15">
      <c r="C13" s="3" t="s">
        <v>203</v>
      </c>
    </row>
    <row r="15" spans="1:3" x14ac:dyDescent="0.15">
      <c r="B15" s="2" t="s">
        <v>48</v>
      </c>
    </row>
    <row r="16" spans="1:3" ht="18.75" x14ac:dyDescent="0.15">
      <c r="C16" s="3" t="s">
        <v>204</v>
      </c>
    </row>
    <row r="18" spans="2:3" x14ac:dyDescent="0.15">
      <c r="B18" s="2" t="s">
        <v>205</v>
      </c>
    </row>
    <row r="19" spans="2:3" ht="18.75" x14ac:dyDescent="0.15">
      <c r="C19" s="3" t="s">
        <v>206</v>
      </c>
    </row>
  </sheetData>
  <phoneticPr fontId="1"/>
  <hyperlinks>
    <hyperlink ref="C7" r:id="rId1" xr:uid="{C5D62737-B3A7-4F54-B699-13C77E092DCA}"/>
    <hyperlink ref="C10" r:id="rId2" xr:uid="{CF84BC92-8161-47BF-828E-E22310935ED7}"/>
    <hyperlink ref="C13" r:id="rId3" xr:uid="{A051DF2F-CC0B-4B89-A41F-D915A579F794}"/>
    <hyperlink ref="C16" r:id="rId4" xr:uid="{5F8E6D7F-66E8-42A6-B5BC-8B36A6CA944F}"/>
    <hyperlink ref="C4" r:id="rId5" xr:uid="{27DA22A6-5DB5-45D2-ADE8-5F61804B3F56}"/>
    <hyperlink ref="C19" r:id="rId6" xr:uid="{B1B8ACA6-8F70-4168-9851-2BE8F4EE23D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請求書（インボイス対応）</vt:lpstr>
      <vt:lpstr>マスター</vt:lpstr>
      <vt:lpstr>【PR】クラウドリィのサービス</vt:lpstr>
      <vt:lpstr>【ダウンロード】便利なExcelテンプレート</vt:lpstr>
      <vt:lpstr>【その他】ノウハウ集</vt:lpstr>
      <vt:lpstr>'請求書（インボイス対応）'!Print_Area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2023-07-01T07:10:32Z</cp:lastPrinted>
  <dcterms:created xsi:type="dcterms:W3CDTF">2007-05-16T11:52:28Z</dcterms:created>
  <dcterms:modified xsi:type="dcterms:W3CDTF">2023-07-01T07:11:22Z</dcterms:modified>
</cp:coreProperties>
</file>