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landscape-black\download\"/>
    </mc:Choice>
  </mc:AlternateContent>
  <xr:revisionPtr revIDLastSave="0" documentId="13_ncr:1_{E60160A4-FB0F-48DC-91D8-B2F0D776C7A6}" xr6:coauthVersionLast="47" xr6:coauthVersionMax="47" xr10:uidLastSave="{00000000-0000-0000-0000-000000000000}"/>
  <bookViews>
    <workbookView xWindow="3645" yWindow="1635" windowWidth="22035" windowHeight="13320" xr2:uid="{00000000-000D-0000-FFFF-FFFF00000000}"/>
  </bookViews>
  <sheets>
    <sheet name="請求書（インボイス対応）" sheetId="22" r:id="rId1"/>
    <sheet name="マスター" sheetId="17" r:id="rId2"/>
    <sheet name="【オススメ】便利なExcelテンプレート" sheetId="23" r:id="rId3"/>
    <sheet name="令和7年（2025年）の国民の祝日・休日" sheetId="24" r:id="rId4"/>
    <sheet name="【その他】ノウハウ集" sheetId="5" r:id="rId5"/>
    <sheet name="【PR】クラウドリィのサービス" sheetId="3" r:id="rId6"/>
  </sheets>
  <definedNames>
    <definedName name="_xlnm.Print_Area" localSheetId="0">'請求書（インボイス対応）'!$A$1:$M$31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2" l="1"/>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C29" i="22" l="1"/>
  <c r="D29" i="22" s="1"/>
  <c r="C30" i="22"/>
  <c r="D30" i="22" s="1"/>
  <c r="C28" i="22"/>
  <c r="D28" i="22" s="1"/>
  <c r="K27" i="22" l="1"/>
  <c r="K28" i="22" s="1"/>
</calcChain>
</file>

<file path=xl/sharedStrings.xml><?xml version="1.0" encoding="utf-8"?>
<sst xmlns="http://schemas.openxmlformats.org/spreadsheetml/2006/main" count="212" uniqueCount="196">
  <si>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</si>
  <si>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</si>
  <si>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</si>
  <si>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</si>
  <si>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</si>
  <si>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</si>
  <si>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</si>
  <si>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</si>
  <si>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</si>
  <si>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</si>
  <si>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</si>
  <si>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</si>
  <si>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</si>
  <si>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</si>
  <si>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</si>
  <si>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</si>
  <si>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</si>
  <si>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</si>
  <si>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</si>
  <si>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</si>
  <si>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</si>
  <si>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</si>
  <si>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</si>
  <si>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</si>
  <si>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</si>
  <si>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</si>
  <si>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</si>
  <si>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</si>
  <si>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</si>
  <si>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</si>
  <si>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</si>
  <si>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</si>
  <si>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</si>
  <si>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</si>
  <si>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</si>
  <si>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</si>
  <si>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</si>
  <si>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</si>
  <si>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</si>
  <si>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</si>
  <si>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</si>
  <si>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</si>
  <si>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</si>
  <si>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</si>
  <si>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</si>
  <si>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</si>
  <si>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</si>
  <si>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</si>
  <si>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</si>
  <si>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</si>
  <si>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</si>
  <si>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</si>
  <si>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</si>
  <si>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</si>
  <si>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</si>
  <si>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</si>
  <si>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</si>
  <si>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</si>
  <si>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</si>
  <si>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</si>
  <si>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</si>
  <si>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</si>
  <si>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</si>
  <si>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</si>
  <si>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</si>
  <si>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</si>
  <si>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</si>
  <si>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</si>
  <si>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</si>
  <si>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</si>
  <si>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</si>
  <si>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</si>
  <si>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</si>
  <si>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</si>
  <si>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</si>
  <si>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</si>
  <si>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</si>
  <si>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</si>
  <si>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</si>
  <si>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</si>
  <si>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</si>
  <si>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</si>
  <si>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</si>
  <si>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</si>
  <si>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</si>
  <si>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</si>
  <si>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</si>
  <si>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</si>
  <si>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</si>
  <si>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</si>
  <si>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</si>
  <si>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</si>
  <si>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</si>
  <si>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</si>
  <si>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</si>
  <si>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</si>
  <si>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</si>
  <si>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</si>
  <si>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</si>
  <si>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</si>
  <si>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</si>
  <si>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T1234567890123</t>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</si>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</sst>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24">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u/>
      <sz val="11"/>
      <color theme="10"/>
      <name val="游ゴシック"/>
      <family val="3"/>
      <charset val="128"/>
      <scheme val="minor"/>
    </font>
  </fonts>
  <fills count="7">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
      <patternFill patternType="solid">
        <fgColor rgb="FFCC99FF"/>
        <bgColor indexed="64"/>
      </patternFill>
    </fill>
    <fill>
      <patternFill patternType="solid">
        <fgColor rgb="FFCCFFCC"/>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9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14" fontId="10" fillId="0" borderId="10"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8" fontId="10" fillId="0" borderId="10" xfId="0" applyNumberFormat="1" applyFont="1" applyBorder="1">
      <alignment vertical="center"/>
    </xf>
    <xf numFmtId="9" fontId="10" fillId="0" borderId="10" xfId="0" applyNumberFormat="1" applyFont="1" applyBorder="1" applyAlignment="1">
      <alignment horizontal="center" vertical="center"/>
    </xf>
    <xf numFmtId="0" fontId="10" fillId="0" borderId="10" xfId="0" applyFont="1" applyBorder="1" applyAlignment="1">
      <alignment horizontal="left"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0" borderId="0" xfId="0" applyFont="1" applyAlignment="1">
      <alignment horizontal="center"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left" vertical="center" wrapText="1"/>
    </xf>
    <xf numFmtId="0" fontId="12" fillId="0" borderId="0" xfId="0" applyFont="1" applyAlignment="1">
      <alignment horizontal="center"/>
    </xf>
    <xf numFmtId="0" fontId="12" fillId="0" borderId="7" xfId="0" applyFont="1" applyBorder="1" applyAlignment="1">
      <alignment horizontal="center"/>
    </xf>
    <xf numFmtId="178" fontId="15" fillId="0" borderId="0" xfId="0" applyNumberFormat="1" applyFont="1" applyAlignment="1">
      <alignment horizontal="right"/>
    </xf>
    <xf numFmtId="178" fontId="15" fillId="0" borderId="7" xfId="0" applyNumberFormat="1" applyFont="1" applyBorder="1" applyAlignment="1">
      <alignment horizontal="right"/>
    </xf>
    <xf numFmtId="0" fontId="17" fillId="4" borderId="3" xfId="0" applyFont="1" applyFill="1" applyBorder="1" applyAlignment="1">
      <alignment horizontal="center" vertical="center"/>
    </xf>
    <xf numFmtId="0" fontId="18" fillId="5" borderId="0" xfId="2" applyFont="1" applyFill="1">
      <alignment vertical="center"/>
    </xf>
    <xf numFmtId="0" fontId="5" fillId="5" borderId="0" xfId="2" applyFont="1" applyFill="1">
      <alignment vertical="center"/>
    </xf>
    <xf numFmtId="0" fontId="4" fillId="5" borderId="0" xfId="2" applyFont="1" applyFill="1">
      <alignment vertical="center"/>
    </xf>
    <xf numFmtId="0" fontId="19" fillId="0" borderId="0" xfId="2" applyFont="1">
      <alignment vertical="center"/>
    </xf>
    <xf numFmtId="0" fontId="20" fillId="0" borderId="0" xfId="4" applyFont="1">
      <alignment vertical="center"/>
    </xf>
    <xf numFmtId="0" fontId="21" fillId="0" borderId="0" xfId="6" applyFont="1"/>
    <xf numFmtId="0" fontId="21" fillId="0" borderId="0" xfId="6" applyFont="1" applyAlignment="1">
      <alignment horizontal="center"/>
    </xf>
    <xf numFmtId="0" fontId="22" fillId="0" borderId="0" xfId="6" applyFont="1" applyAlignment="1">
      <alignment horizontal="center"/>
    </xf>
    <xf numFmtId="0" fontId="17" fillId="0" borderId="0" xfId="2" applyFont="1">
      <alignment vertical="center"/>
    </xf>
    <xf numFmtId="0" fontId="10" fillId="0" borderId="0" xfId="2" applyFont="1">
      <alignment vertical="center"/>
    </xf>
    <xf numFmtId="0" fontId="17" fillId="6" borderId="11" xfId="2" applyFont="1" applyFill="1" applyBorder="1" applyAlignment="1">
      <alignment horizontal="center" vertical="center" wrapText="1"/>
    </xf>
    <xf numFmtId="0" fontId="17" fillId="6" borderId="12" xfId="2" applyFont="1" applyFill="1" applyBorder="1" applyAlignment="1">
      <alignment horizontal="center" vertical="center" wrapText="1"/>
    </xf>
    <xf numFmtId="0" fontId="17" fillId="6" borderId="13" xfId="2" applyFont="1" applyFill="1" applyBorder="1" applyAlignment="1">
      <alignment horizontal="center" vertical="center" wrapText="1"/>
    </xf>
    <xf numFmtId="0" fontId="21" fillId="0" borderId="14" xfId="6" applyFont="1" applyBorder="1" applyAlignment="1">
      <alignment horizontal="center"/>
    </xf>
    <xf numFmtId="56" fontId="10" fillId="0" borderId="1" xfId="2" applyNumberFormat="1" applyFont="1" applyBorder="1" applyAlignment="1">
      <alignment horizontal="center" vertical="center"/>
    </xf>
    <xf numFmtId="0" fontId="10" fillId="0" borderId="15" xfId="2" applyFont="1" applyBorder="1" applyAlignment="1">
      <alignment horizontal="left" vertical="center"/>
    </xf>
    <xf numFmtId="0" fontId="21" fillId="0" borderId="16" xfId="6" applyFont="1" applyBorder="1" applyAlignment="1">
      <alignment horizontal="center"/>
    </xf>
    <xf numFmtId="56" fontId="10" fillId="0" borderId="2" xfId="2" applyNumberFormat="1" applyFont="1" applyBorder="1" applyAlignment="1">
      <alignment horizontal="center" vertical="center"/>
    </xf>
    <xf numFmtId="0" fontId="10" fillId="0" borderId="17" xfId="2" applyFont="1" applyBorder="1" applyAlignment="1">
      <alignment horizontal="left" vertical="center"/>
    </xf>
    <xf numFmtId="0" fontId="21" fillId="0" borderId="18" xfId="6" applyFont="1" applyBorder="1" applyAlignment="1">
      <alignment horizontal="center"/>
    </xf>
    <xf numFmtId="56" fontId="10" fillId="0" borderId="19" xfId="2" applyNumberFormat="1" applyFont="1" applyBorder="1" applyAlignment="1">
      <alignment horizontal="center" vertical="center"/>
    </xf>
    <xf numFmtId="0" fontId="10" fillId="0" borderId="20" xfId="2" applyFont="1" applyBorder="1" applyAlignment="1">
      <alignment horizontal="left" vertical="center"/>
    </xf>
    <xf numFmtId="0" fontId="10" fillId="0" borderId="0" xfId="2" applyFont="1" applyAlignment="1">
      <alignment horizontal="center" vertical="center"/>
    </xf>
    <xf numFmtId="0" fontId="23"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DB9D0DF1-7CCD-47A5-ABA3-817B207FEE05}"/>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B1" sqref="B1"/>
    </sheetView>
  </sheetViews>
  <sheetFormatPr defaultRowHeight="13.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c r="A1" s="8"/>
      <c r="B1" s="8"/>
      <c r="C1" s="8"/>
      <c r="D1" s="8"/>
      <c r="E1" s="8"/>
      <c r="F1" s="8"/>
      <c r="G1" s="8"/>
      <c r="H1" s="8"/>
      <c r="I1" s="8"/>
      <c r="J1" s="8"/>
      <c r="K1" s="8"/>
      <c r="L1" s="8"/>
      <c r="M1" s="8"/>
    </row>
    <row r="2" spans="1:13" ht="33">
      <c r="A2" s="8"/>
      <c r="B2" s="56" t="s">
        <v>73</v>
      </c>
      <c r="C2" s="56"/>
      <c r="D2" s="56"/>
      <c r="E2" s="56"/>
      <c r="F2" s="56"/>
      <c r="G2" s="56"/>
      <c r="H2" s="56"/>
      <c r="I2" s="56"/>
      <c r="J2" s="56"/>
      <c r="K2" s="56"/>
      <c r="L2" s="56"/>
      <c r="M2" s="8"/>
    </row>
    <row r="3" spans="1:13" ht="10.5" customHeight="1">
      <c r="A3" s="8"/>
      <c r="B3" s="8"/>
      <c r="C3" s="8"/>
      <c r="D3" s="8"/>
      <c r="E3" s="8"/>
      <c r="F3" s="8"/>
      <c r="G3" s="8"/>
      <c r="H3" s="8"/>
      <c r="I3" s="8"/>
      <c r="J3" s="8"/>
      <c r="K3" s="8"/>
      <c r="L3" s="8"/>
      <c r="M3" s="8"/>
    </row>
    <row r="4" spans="1:13" ht="18" customHeight="1">
      <c r="A4" s="8"/>
      <c r="B4" s="59" t="s">
        <v>88</v>
      </c>
      <c r="C4" s="59"/>
      <c r="D4" s="59"/>
      <c r="E4" s="59"/>
      <c r="F4" s="23"/>
      <c r="G4" s="8"/>
      <c r="K4" s="14" t="s">
        <v>109</v>
      </c>
      <c r="L4" s="26">
        <v>45839</v>
      </c>
      <c r="M4" s="27"/>
    </row>
    <row r="5" spans="1:13" ht="18" customHeight="1">
      <c r="A5" s="8"/>
      <c r="B5" s="59"/>
      <c r="C5" s="59"/>
      <c r="D5" s="59"/>
      <c r="E5" s="59"/>
      <c r="F5" s="23"/>
      <c r="G5" s="8"/>
      <c r="K5" s="14" t="s">
        <v>69</v>
      </c>
      <c r="L5" s="13" t="s">
        <v>86</v>
      </c>
      <c r="M5" s="8"/>
    </row>
    <row r="6" spans="1:13" ht="18" customHeight="1">
      <c r="A6" s="8"/>
      <c r="C6" s="24"/>
      <c r="D6" s="24"/>
      <c r="E6" s="24"/>
      <c r="F6" s="24"/>
      <c r="G6" s="8"/>
      <c r="K6" s="14" t="s">
        <v>107</v>
      </c>
      <c r="L6" s="13" t="s">
        <v>101</v>
      </c>
      <c r="M6" s="8"/>
    </row>
    <row r="7" spans="1:13" ht="18" customHeight="1">
      <c r="A7" s="8"/>
      <c r="B7" s="8" t="s">
        <v>67</v>
      </c>
      <c r="C7" s="24"/>
      <c r="D7" s="24"/>
      <c r="E7" s="24"/>
      <c r="F7" s="24"/>
      <c r="G7" s="8"/>
      <c r="L7" s="16"/>
      <c r="M7" s="8"/>
    </row>
    <row r="8" spans="1:13" ht="18" customHeight="1">
      <c r="A8" s="8"/>
      <c r="B8" s="28" t="s">
        <v>115</v>
      </c>
      <c r="C8" s="61" t="s">
        <v>93</v>
      </c>
      <c r="D8" s="61"/>
      <c r="E8" s="62"/>
      <c r="F8" s="13"/>
      <c r="G8" s="8"/>
      <c r="I8" s="53" t="s">
        <v>70</v>
      </c>
      <c r="J8" s="53"/>
      <c r="K8" s="53"/>
      <c r="L8" s="53"/>
    </row>
    <row r="9" spans="1:13" ht="18" customHeight="1">
      <c r="A9" s="8"/>
      <c r="B9" s="28" t="s">
        <v>114</v>
      </c>
      <c r="C9" s="60">
        <v>45900</v>
      </c>
      <c r="D9" s="61"/>
      <c r="E9" s="62"/>
      <c r="F9" s="13"/>
      <c r="G9" s="8"/>
      <c r="I9" s="54" t="s">
        <v>71</v>
      </c>
      <c r="J9" s="54"/>
      <c r="K9" s="54"/>
      <c r="L9" s="54"/>
    </row>
    <row r="10" spans="1:13" ht="18" customHeight="1">
      <c r="A10" s="8"/>
      <c r="B10" s="28" t="s">
        <v>111</v>
      </c>
      <c r="C10" s="61" t="s">
        <v>110</v>
      </c>
      <c r="D10" s="61"/>
      <c r="E10" s="62"/>
      <c r="F10" s="13"/>
      <c r="G10" s="8"/>
      <c r="I10" s="55" t="s">
        <v>94</v>
      </c>
      <c r="J10" s="55"/>
      <c r="K10" s="55"/>
      <c r="L10" s="55"/>
    </row>
    <row r="11" spans="1:13" ht="18" customHeight="1">
      <c r="A11" s="8"/>
      <c r="B11" s="8" t="s">
        <v>112</v>
      </c>
      <c r="G11" s="8"/>
      <c r="I11" s="55"/>
      <c r="J11" s="55"/>
      <c r="K11" s="55"/>
      <c r="L11" s="55"/>
    </row>
    <row r="12" spans="1:13" ht="18" customHeight="1">
      <c r="A12" s="8"/>
      <c r="B12" s="8"/>
      <c r="G12" s="8"/>
      <c r="H12" s="24"/>
      <c r="I12" s="14" t="s">
        <v>72</v>
      </c>
      <c r="J12" s="54" t="s">
        <v>89</v>
      </c>
      <c r="K12" s="54"/>
    </row>
    <row r="13" spans="1:13" ht="18" customHeight="1">
      <c r="A13" s="8"/>
      <c r="B13" s="29" t="s">
        <v>116</v>
      </c>
      <c r="C13" s="30"/>
      <c r="D13" s="30">
        <v>30000</v>
      </c>
      <c r="G13" s="8"/>
      <c r="H13" s="24"/>
      <c r="I13" s="14" t="s">
        <v>108</v>
      </c>
      <c r="J13" s="54" t="s">
        <v>90</v>
      </c>
      <c r="K13" s="54"/>
    </row>
    <row r="14" spans="1:13" ht="18" customHeight="1">
      <c r="A14" s="8"/>
      <c r="B14" s="64" t="s">
        <v>68</v>
      </c>
      <c r="C14" s="64"/>
      <c r="D14" s="66">
        <f>K28+D13</f>
        <v>254400</v>
      </c>
      <c r="E14" s="66"/>
      <c r="F14" s="25"/>
      <c r="G14" s="8"/>
    </row>
    <row r="15" spans="1:13" ht="18" customHeight="1" thickBot="1">
      <c r="A15" s="8"/>
      <c r="B15" s="65"/>
      <c r="C15" s="65"/>
      <c r="D15" s="67"/>
      <c r="E15" s="67"/>
      <c r="F15" s="25"/>
      <c r="G15" s="8"/>
      <c r="M15" s="8"/>
    </row>
    <row r="16" spans="1:13" ht="18.75" customHeight="1">
      <c r="A16" s="8"/>
      <c r="B16" s="8"/>
      <c r="C16" s="8"/>
      <c r="D16" s="8"/>
      <c r="E16" s="8"/>
      <c r="F16" s="13"/>
      <c r="G16" s="8"/>
      <c r="H16" s="8"/>
      <c r="I16" s="8"/>
      <c r="J16" s="8"/>
      <c r="K16" s="8"/>
      <c r="L16" s="8"/>
      <c r="M16" s="8"/>
    </row>
    <row r="17" spans="1:17" ht="21.75" customHeight="1" thickBot="1">
      <c r="A17" s="8"/>
      <c r="B17" s="32" t="s">
        <v>98</v>
      </c>
      <c r="C17" s="68" t="s">
        <v>74</v>
      </c>
      <c r="D17" s="68"/>
      <c r="E17" s="68"/>
      <c r="F17" s="68"/>
      <c r="G17" s="32" t="s">
        <v>75</v>
      </c>
      <c r="H17" s="32" t="s">
        <v>99</v>
      </c>
      <c r="I17" s="32" t="s">
        <v>76</v>
      </c>
      <c r="J17" s="32" t="s">
        <v>100</v>
      </c>
      <c r="K17" s="32" t="s">
        <v>77</v>
      </c>
      <c r="L17" s="32" t="s">
        <v>113</v>
      </c>
      <c r="M17" s="8"/>
      <c r="O17" s="20" t="s">
        <v>87</v>
      </c>
      <c r="P17" s="20" t="s">
        <v>91</v>
      </c>
      <c r="Q17" s="20" t="s">
        <v>92</v>
      </c>
    </row>
    <row r="18" spans="1:17" ht="21.75" customHeight="1" thickTop="1">
      <c r="A18" s="8"/>
      <c r="B18" s="33">
        <v>45839</v>
      </c>
      <c r="C18" s="57" t="s">
        <v>78</v>
      </c>
      <c r="D18" s="57"/>
      <c r="E18" s="57"/>
      <c r="F18" s="57"/>
      <c r="G18" s="34">
        <v>1</v>
      </c>
      <c r="H18" s="35" t="s">
        <v>61</v>
      </c>
      <c r="I18" s="36">
        <v>1000</v>
      </c>
      <c r="J18" s="37">
        <v>0.1</v>
      </c>
      <c r="K18" s="36">
        <f>IF(G18&lt;&gt;"",G18*I18,"")</f>
        <v>1000</v>
      </c>
      <c r="L18" s="38"/>
      <c r="M18" s="8"/>
      <c r="O18" s="19">
        <f>IF(J18="非課税",K18,0)</f>
        <v>0</v>
      </c>
      <c r="P18" s="19">
        <f>IF(J18=8%,K18,0)</f>
        <v>0</v>
      </c>
      <c r="Q18" s="19">
        <f>IF(J18=10%,K18,0)</f>
        <v>1000</v>
      </c>
    </row>
    <row r="19" spans="1:17" ht="21.75" customHeight="1">
      <c r="A19" s="8"/>
      <c r="B19" s="39">
        <v>45840</v>
      </c>
      <c r="C19" s="63" t="s">
        <v>79</v>
      </c>
      <c r="D19" s="63"/>
      <c r="E19" s="63"/>
      <c r="F19" s="63"/>
      <c r="G19" s="40">
        <v>2</v>
      </c>
      <c r="H19" s="41" t="s">
        <v>61</v>
      </c>
      <c r="I19" s="42">
        <v>2000</v>
      </c>
      <c r="J19" s="43">
        <v>0.1</v>
      </c>
      <c r="K19" s="42">
        <f t="shared" ref="K19:K25" si="0">IF(G19&lt;&gt;"",G19*I19,"")</f>
        <v>4000</v>
      </c>
      <c r="L19" s="44"/>
      <c r="M19" s="8"/>
      <c r="O19" s="15">
        <f t="shared" ref="O19:O25" si="1">IF(J19="非課税",K19,0)</f>
        <v>0</v>
      </c>
      <c r="P19" s="15">
        <f t="shared" ref="P19:P25" si="2">IF(J19=8%,K19,0)</f>
        <v>0</v>
      </c>
      <c r="Q19" s="15">
        <f t="shared" ref="Q19:Q25" si="3">IF(J19=10%,K19,0)</f>
        <v>4000</v>
      </c>
    </row>
    <row r="20" spans="1:17" ht="21.75" customHeight="1">
      <c r="A20" s="8"/>
      <c r="B20" s="39">
        <v>45841</v>
      </c>
      <c r="C20" s="63" t="s">
        <v>80</v>
      </c>
      <c r="D20" s="63"/>
      <c r="E20" s="63"/>
      <c r="F20" s="63"/>
      <c r="G20" s="40">
        <v>3</v>
      </c>
      <c r="H20" s="41" t="s">
        <v>61</v>
      </c>
      <c r="I20" s="42">
        <v>3000</v>
      </c>
      <c r="J20" s="43">
        <v>0.1</v>
      </c>
      <c r="K20" s="42">
        <f t="shared" si="0"/>
        <v>9000</v>
      </c>
      <c r="L20" s="44"/>
      <c r="M20" s="8"/>
      <c r="O20" s="15">
        <f t="shared" si="1"/>
        <v>0</v>
      </c>
      <c r="P20" s="15">
        <f t="shared" si="2"/>
        <v>0</v>
      </c>
      <c r="Q20" s="15">
        <f t="shared" si="3"/>
        <v>9000</v>
      </c>
    </row>
    <row r="21" spans="1:17" ht="21.75" customHeight="1">
      <c r="A21" s="8"/>
      <c r="B21" s="39">
        <v>45842</v>
      </c>
      <c r="C21" s="63" t="s">
        <v>81</v>
      </c>
      <c r="D21" s="63"/>
      <c r="E21" s="63"/>
      <c r="F21" s="63"/>
      <c r="G21" s="40">
        <v>4</v>
      </c>
      <c r="H21" s="41" t="s">
        <v>61</v>
      </c>
      <c r="I21" s="42">
        <v>4000</v>
      </c>
      <c r="J21" s="43">
        <v>0.1</v>
      </c>
      <c r="K21" s="42">
        <f t="shared" si="0"/>
        <v>16000</v>
      </c>
      <c r="L21" s="44"/>
      <c r="M21" s="8"/>
      <c r="O21" s="15">
        <f t="shared" si="1"/>
        <v>0</v>
      </c>
      <c r="P21" s="15">
        <f t="shared" si="2"/>
        <v>0</v>
      </c>
      <c r="Q21" s="15">
        <f t="shared" si="3"/>
        <v>16000</v>
      </c>
    </row>
    <row r="22" spans="1:17" ht="21.75" customHeight="1">
      <c r="A22" s="8"/>
      <c r="B22" s="39">
        <v>45843</v>
      </c>
      <c r="C22" s="63" t="s">
        <v>82</v>
      </c>
      <c r="D22" s="63"/>
      <c r="E22" s="63"/>
      <c r="F22" s="63"/>
      <c r="G22" s="40">
        <v>5</v>
      </c>
      <c r="H22" s="41" t="s">
        <v>61</v>
      </c>
      <c r="I22" s="42">
        <v>5000</v>
      </c>
      <c r="J22" s="43">
        <v>0.1</v>
      </c>
      <c r="K22" s="42">
        <f t="shared" si="0"/>
        <v>25000</v>
      </c>
      <c r="L22" s="44"/>
      <c r="M22" s="8"/>
      <c r="O22" s="15">
        <f t="shared" si="1"/>
        <v>0</v>
      </c>
      <c r="P22" s="15">
        <f t="shared" si="2"/>
        <v>0</v>
      </c>
      <c r="Q22" s="15">
        <f t="shared" si="3"/>
        <v>25000</v>
      </c>
    </row>
    <row r="23" spans="1:17" ht="21.75" customHeight="1">
      <c r="A23" s="8"/>
      <c r="B23" s="39">
        <v>45844</v>
      </c>
      <c r="C23" s="63" t="s">
        <v>83</v>
      </c>
      <c r="D23" s="63"/>
      <c r="E23" s="63"/>
      <c r="F23" s="63"/>
      <c r="G23" s="40">
        <v>6</v>
      </c>
      <c r="H23" s="41" t="s">
        <v>61</v>
      </c>
      <c r="I23" s="42">
        <v>6000</v>
      </c>
      <c r="J23" s="43">
        <v>0.1</v>
      </c>
      <c r="K23" s="42">
        <f t="shared" si="0"/>
        <v>36000</v>
      </c>
      <c r="L23" s="44"/>
      <c r="M23" s="8"/>
      <c r="O23" s="15">
        <f t="shared" si="1"/>
        <v>0</v>
      </c>
      <c r="P23" s="15">
        <f t="shared" si="2"/>
        <v>0</v>
      </c>
      <c r="Q23" s="15">
        <f t="shared" si="3"/>
        <v>36000</v>
      </c>
    </row>
    <row r="24" spans="1:17" ht="21.75" customHeight="1">
      <c r="A24" s="8"/>
      <c r="B24" s="39">
        <v>45845</v>
      </c>
      <c r="C24" s="63" t="s">
        <v>84</v>
      </c>
      <c r="D24" s="63"/>
      <c r="E24" s="63"/>
      <c r="F24" s="63"/>
      <c r="G24" s="40">
        <v>7</v>
      </c>
      <c r="H24" s="41" t="s">
        <v>61</v>
      </c>
      <c r="I24" s="42">
        <v>7000</v>
      </c>
      <c r="J24" s="43">
        <v>0.1</v>
      </c>
      <c r="K24" s="42">
        <f t="shared" si="0"/>
        <v>49000</v>
      </c>
      <c r="L24" s="44"/>
      <c r="M24" s="8"/>
      <c r="O24" s="15">
        <f t="shared" si="1"/>
        <v>0</v>
      </c>
      <c r="P24" s="15">
        <f t="shared" si="2"/>
        <v>0</v>
      </c>
      <c r="Q24" s="15">
        <f t="shared" si="3"/>
        <v>49000</v>
      </c>
    </row>
    <row r="25" spans="1:17" ht="21.75" customHeight="1">
      <c r="A25" s="8"/>
      <c r="B25" s="45">
        <v>45846</v>
      </c>
      <c r="C25" s="58" t="s">
        <v>85</v>
      </c>
      <c r="D25" s="58"/>
      <c r="E25" s="58"/>
      <c r="F25" s="58"/>
      <c r="G25" s="46">
        <v>8</v>
      </c>
      <c r="H25" s="47" t="s">
        <v>61</v>
      </c>
      <c r="I25" s="48">
        <v>8000</v>
      </c>
      <c r="J25" s="49">
        <v>0.1</v>
      </c>
      <c r="K25" s="48">
        <f t="shared" si="0"/>
        <v>64000</v>
      </c>
      <c r="L25" s="50"/>
      <c r="M25" s="8"/>
      <c r="O25" s="15">
        <f t="shared" si="1"/>
        <v>0</v>
      </c>
      <c r="P25" s="15">
        <f t="shared" si="2"/>
        <v>0</v>
      </c>
      <c r="Q25" s="15">
        <f t="shared" si="3"/>
        <v>64000</v>
      </c>
    </row>
    <row r="26" spans="1:17" ht="21.75" customHeight="1">
      <c r="A26" s="8"/>
      <c r="B26" s="18"/>
      <c r="C26" s="8"/>
      <c r="D26" s="8"/>
      <c r="E26" s="8"/>
      <c r="F26" s="8"/>
      <c r="G26" s="8"/>
      <c r="H26" s="8"/>
      <c r="I26" s="52" t="s">
        <v>95</v>
      </c>
      <c r="J26" s="52"/>
      <c r="K26" s="31">
        <f>SUM(K18:K25)</f>
        <v>204000</v>
      </c>
      <c r="L26" s="17"/>
      <c r="M26" s="8"/>
    </row>
    <row r="27" spans="1:17" ht="21.75" customHeight="1">
      <c r="A27" s="8"/>
      <c r="B27" s="51" t="s">
        <v>102</v>
      </c>
      <c r="C27" s="51" t="s">
        <v>103</v>
      </c>
      <c r="D27" s="51" t="s">
        <v>104</v>
      </c>
      <c r="G27" s="8"/>
      <c r="H27" s="8"/>
      <c r="I27" s="52" t="s">
        <v>96</v>
      </c>
      <c r="J27" s="52"/>
      <c r="K27" s="31">
        <f>SUM(D28:D30)</f>
        <v>20400</v>
      </c>
      <c r="L27" s="17"/>
      <c r="M27" s="8"/>
    </row>
    <row r="28" spans="1:17" ht="21.75" customHeight="1">
      <c r="A28" s="8"/>
      <c r="B28" s="21" t="s">
        <v>105</v>
      </c>
      <c r="C28" s="22">
        <f>SUM(Q18:Q25)</f>
        <v>204000</v>
      </c>
      <c r="D28" s="22">
        <f>FLOOR(SUM(C28)*0.1,1)</f>
        <v>20400</v>
      </c>
      <c r="E28" s="8"/>
      <c r="F28" s="8"/>
      <c r="G28" s="8"/>
      <c r="H28" s="8"/>
      <c r="I28" s="52" t="s">
        <v>97</v>
      </c>
      <c r="J28" s="52"/>
      <c r="K28" s="31">
        <f>SUM(K26:K27)</f>
        <v>224400</v>
      </c>
      <c r="L28" s="17"/>
      <c r="M28" s="8"/>
    </row>
    <row r="29" spans="1:17" ht="18" customHeight="1">
      <c r="A29" s="8"/>
      <c r="B29" s="21" t="s">
        <v>106</v>
      </c>
      <c r="C29" s="22">
        <f>SUM(P18:P25)</f>
        <v>0</v>
      </c>
      <c r="D29" s="22">
        <f>FLOOR(SUM(C29)*0.08,1)</f>
        <v>0</v>
      </c>
      <c r="E29" s="8"/>
      <c r="F29" s="8"/>
      <c r="G29" s="8"/>
      <c r="H29" s="8"/>
      <c r="I29" s="13"/>
      <c r="J29" s="13"/>
      <c r="K29" s="17"/>
      <c r="L29" s="17"/>
      <c r="M29" s="8"/>
    </row>
    <row r="30" spans="1:17" ht="18" customHeight="1">
      <c r="A30" s="8"/>
      <c r="B30" s="21" t="s">
        <v>66</v>
      </c>
      <c r="C30" s="22">
        <f>SUM(O18:O25)</f>
        <v>0</v>
      </c>
      <c r="D30" s="22">
        <f>FLOOR(SUM(C30)*0,1)</f>
        <v>0</v>
      </c>
      <c r="E30" s="8"/>
      <c r="F30" s="8"/>
      <c r="G30" s="8"/>
      <c r="H30" s="8"/>
      <c r="I30" s="13"/>
      <c r="J30" s="13"/>
      <c r="K30" s="17"/>
      <c r="L30" s="17"/>
      <c r="M30" s="8"/>
    </row>
    <row r="31" spans="1:17" ht="7.5" customHeight="1">
      <c r="A31" s="8"/>
      <c r="B31" s="8"/>
      <c r="C31" s="8"/>
      <c r="D31" s="8"/>
      <c r="E31" s="8"/>
      <c r="F31" s="8"/>
      <c r="G31" s="8"/>
      <c r="H31" s="8"/>
      <c r="I31" s="8"/>
      <c r="J31" s="8"/>
      <c r="K31" s="8"/>
      <c r="L31" s="8"/>
      <c r="M31" s="8"/>
    </row>
  </sheetData>
  <mergeCells count="24">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 ref="I26:J26"/>
    <mergeCell ref="I27:J27"/>
    <mergeCell ref="I28:J28"/>
    <mergeCell ref="I8:L8"/>
    <mergeCell ref="I9:L9"/>
    <mergeCell ref="I10:L11"/>
    <mergeCell ref="J13:K13"/>
    <mergeCell ref="J12:K12"/>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cols>
    <col min="1" max="1" width="9.5" style="7" customWidth="1"/>
    <col min="2" max="2" width="2.125" customWidth="1"/>
    <col min="3" max="3" width="9.5" style="7" customWidth="1"/>
    <col min="4" max="4" width="2.125" customWidth="1"/>
    <col min="5" max="5" width="9.5" style="7" customWidth="1"/>
    <col min="6" max="6" width="2.75" customWidth="1"/>
    <col min="7" max="7" width="9.5" style="7" customWidth="1"/>
    <col min="8" max="8" width="2.875" customWidth="1"/>
    <col min="9" max="9" width="9.5" style="7" customWidth="1"/>
  </cols>
  <sheetData>
    <row r="1" spans="1:9" ht="14.25" thickBot="1">
      <c r="A1" s="10" t="s">
        <v>58</v>
      </c>
      <c r="C1" s="10" t="s">
        <v>59</v>
      </c>
      <c r="E1" s="10" t="s">
        <v>57</v>
      </c>
      <c r="G1" s="10" t="s">
        <v>60</v>
      </c>
      <c r="I1" s="10" t="s">
        <v>65</v>
      </c>
    </row>
    <row r="2" spans="1:9" ht="14.25" thickTop="1">
      <c r="A2" s="9">
        <v>2023</v>
      </c>
      <c r="C2" s="9">
        <v>1</v>
      </c>
      <c r="E2" s="9">
        <v>1</v>
      </c>
      <c r="G2" s="9" t="s">
        <v>61</v>
      </c>
      <c r="I2" s="11">
        <v>0.08</v>
      </c>
    </row>
    <row r="3" spans="1:9">
      <c r="A3" s="6">
        <v>2024</v>
      </c>
      <c r="C3" s="6">
        <v>2</v>
      </c>
      <c r="E3" s="6">
        <v>2</v>
      </c>
      <c r="G3" s="6" t="s">
        <v>62</v>
      </c>
      <c r="I3" s="12">
        <v>0.1</v>
      </c>
    </row>
    <row r="4" spans="1:9">
      <c r="A4" s="6">
        <v>2025</v>
      </c>
      <c r="C4" s="6">
        <v>3</v>
      </c>
      <c r="E4" s="6">
        <v>3</v>
      </c>
      <c r="G4" s="6" t="s">
        <v>63</v>
      </c>
      <c r="I4" s="12" t="s">
        <v>66</v>
      </c>
    </row>
    <row r="5" spans="1:9">
      <c r="A5" s="6">
        <v>2026</v>
      </c>
      <c r="C5" s="6">
        <v>4</v>
      </c>
      <c r="E5" s="6">
        <v>4</v>
      </c>
      <c r="G5" s="6" t="s">
        <v>57</v>
      </c>
      <c r="I5"/>
    </row>
    <row r="6" spans="1:9">
      <c r="A6" s="6">
        <v>2027</v>
      </c>
      <c r="C6" s="6">
        <v>5</v>
      </c>
      <c r="E6" s="6">
        <v>5</v>
      </c>
      <c r="G6" s="6" t="s">
        <v>64</v>
      </c>
      <c r="I6"/>
    </row>
    <row r="7" spans="1:9">
      <c r="A7" s="6">
        <v>2028</v>
      </c>
      <c r="C7" s="6">
        <v>6</v>
      </c>
      <c r="E7" s="6">
        <v>6</v>
      </c>
      <c r="G7" s="6"/>
      <c r="I7"/>
    </row>
    <row r="8" spans="1:9">
      <c r="A8" s="6">
        <v>2029</v>
      </c>
      <c r="C8" s="6">
        <v>7</v>
      </c>
      <c r="E8" s="6">
        <v>7</v>
      </c>
      <c r="G8"/>
      <c r="I8"/>
    </row>
    <row r="9" spans="1:9">
      <c r="A9" s="6">
        <v>2030</v>
      </c>
      <c r="C9" s="6">
        <v>8</v>
      </c>
      <c r="E9" s="6">
        <v>8</v>
      </c>
      <c r="G9"/>
      <c r="I9"/>
    </row>
    <row r="10" spans="1:9">
      <c r="A10" s="6">
        <v>2031</v>
      </c>
      <c r="C10" s="6">
        <v>9</v>
      </c>
      <c r="E10" s="6">
        <v>9</v>
      </c>
      <c r="G10"/>
      <c r="I10"/>
    </row>
    <row r="11" spans="1:9">
      <c r="A11" s="6">
        <v>2032</v>
      </c>
      <c r="C11" s="6">
        <v>10</v>
      </c>
      <c r="E11" s="6">
        <v>10</v>
      </c>
      <c r="G11"/>
      <c r="I11"/>
    </row>
    <row r="12" spans="1:9">
      <c r="A12" s="6">
        <v>2033</v>
      </c>
      <c r="C12" s="6">
        <v>11</v>
      </c>
      <c r="E12" s="6">
        <v>11</v>
      </c>
      <c r="G12"/>
      <c r="I12"/>
    </row>
    <row r="13" spans="1:9">
      <c r="C13" s="6">
        <v>12</v>
      </c>
      <c r="E13" s="6">
        <v>12</v>
      </c>
      <c r="G13"/>
      <c r="I13"/>
    </row>
    <row r="14" spans="1:9">
      <c r="E14" s="6">
        <v>13</v>
      </c>
      <c r="G14"/>
      <c r="I14"/>
    </row>
    <row r="15" spans="1:9">
      <c r="E15" s="6">
        <v>14</v>
      </c>
      <c r="G15"/>
      <c r="I15"/>
    </row>
    <row r="16" spans="1:9">
      <c r="E16" s="6">
        <v>15</v>
      </c>
      <c r="G16"/>
      <c r="I16"/>
    </row>
    <row r="17" spans="5:9">
      <c r="E17" s="6">
        <v>16</v>
      </c>
      <c r="G17"/>
      <c r="I17"/>
    </row>
    <row r="18" spans="5:9">
      <c r="E18" s="6">
        <v>17</v>
      </c>
      <c r="G18"/>
      <c r="I18"/>
    </row>
    <row r="19" spans="5:9">
      <c r="E19" s="6">
        <v>18</v>
      </c>
      <c r="G19"/>
      <c r="I19"/>
    </row>
    <row r="20" spans="5:9">
      <c r="E20" s="6">
        <v>19</v>
      </c>
      <c r="G20"/>
      <c r="I20"/>
    </row>
    <row r="21" spans="5:9">
      <c r="E21" s="6">
        <v>20</v>
      </c>
      <c r="G21"/>
      <c r="I21"/>
    </row>
    <row r="22" spans="5:9">
      <c r="E22" s="6">
        <v>21</v>
      </c>
      <c r="G22"/>
      <c r="I22"/>
    </row>
    <row r="23" spans="5:9">
      <c r="E23" s="6">
        <v>22</v>
      </c>
      <c r="G23"/>
      <c r="I23"/>
    </row>
    <row r="24" spans="5:9">
      <c r="E24" s="6">
        <v>23</v>
      </c>
      <c r="G24"/>
      <c r="I24"/>
    </row>
    <row r="25" spans="5:9">
      <c r="E25" s="6">
        <v>24</v>
      </c>
      <c r="G25"/>
      <c r="I25"/>
    </row>
    <row r="26" spans="5:9">
      <c r="E26" s="6">
        <v>25</v>
      </c>
      <c r="G26"/>
      <c r="I26"/>
    </row>
    <row r="27" spans="5:9">
      <c r="E27" s="6">
        <v>26</v>
      </c>
      <c r="G27"/>
      <c r="I27"/>
    </row>
    <row r="28" spans="5:9">
      <c r="E28" s="6">
        <v>27</v>
      </c>
      <c r="G28"/>
      <c r="I28"/>
    </row>
    <row r="29" spans="5:9">
      <c r="E29" s="6">
        <v>28</v>
      </c>
      <c r="G29"/>
      <c r="I29"/>
    </row>
    <row r="30" spans="5:9">
      <c r="E30" s="6">
        <v>29</v>
      </c>
      <c r="G30"/>
      <c r="I30"/>
    </row>
    <row r="31" spans="5:9">
      <c r="E31" s="6">
        <v>30</v>
      </c>
      <c r="G31"/>
      <c r="I31"/>
    </row>
    <row r="32" spans="5:9">
      <c r="E32" s="6">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E7DC-B075-4BE6-8CFA-ADDAB83D9A3D}">
  <sheetPr>
    <tabColor rgb="FFCC99FF"/>
  </sheetPr>
  <dimension ref="A1:C71"/>
  <sheetViews>
    <sheetView showGridLines="0" workbookViewId="0"/>
  </sheetViews>
  <sheetFormatPr defaultRowHeight="13.5"/>
  <cols>
    <col min="1" max="1" width="3.125" style="72" customWidth="1"/>
    <col min="2" max="2" width="3.125" style="2" customWidth="1"/>
    <col min="3" max="3" width="3.125" style="1" customWidth="1"/>
    <col min="4" max="16384" width="9" style="2"/>
  </cols>
  <sheetData>
    <row r="1" spans="1:3" s="70" customFormat="1" ht="15.75" customHeight="1">
      <c r="A1" s="69" t="s">
        <v>117</v>
      </c>
      <c r="C1" s="71"/>
    </row>
    <row r="2" spans="1:3" ht="15.75" customHeight="1">
      <c r="B2" s="2" t="s">
        <v>118</v>
      </c>
    </row>
    <row r="3" spans="1:3" ht="15.75" customHeight="1">
      <c r="B3" s="2" t="s">
        <v>119</v>
      </c>
    </row>
    <row r="4" spans="1:3" ht="15.75" customHeight="1">
      <c r="B4" s="2" t="s">
        <v>120</v>
      </c>
    </row>
    <row r="5" spans="1:3" ht="15.75" customHeight="1">
      <c r="B5" s="2" t="s">
        <v>121</v>
      </c>
    </row>
    <row r="6" spans="1:3" ht="11.25" customHeight="1"/>
    <row r="7" spans="1:3" ht="15.75" customHeight="1">
      <c r="A7" s="72" t="s">
        <v>122</v>
      </c>
    </row>
    <row r="8" spans="1:3" ht="15.75" customHeight="1">
      <c r="B8" s="2" t="s">
        <v>123</v>
      </c>
    </row>
    <row r="9" spans="1:3" ht="15.75" customHeight="1">
      <c r="C9" s="73" t="s">
        <v>124</v>
      </c>
    </row>
    <row r="10" spans="1:3" ht="15.75" customHeight="1">
      <c r="B10" s="2" t="s">
        <v>125</v>
      </c>
    </row>
    <row r="11" spans="1:3" ht="15.75" customHeight="1">
      <c r="C11" s="73" t="s">
        <v>126</v>
      </c>
    </row>
    <row r="12" spans="1:3" ht="15.75" customHeight="1">
      <c r="B12" s="2" t="s">
        <v>127</v>
      </c>
    </row>
    <row r="13" spans="1:3" ht="15.75" customHeight="1">
      <c r="C13" s="73" t="s">
        <v>128</v>
      </c>
    </row>
    <row r="14" spans="1:3" ht="15.75" customHeight="1">
      <c r="B14" s="2" t="s">
        <v>129</v>
      </c>
    </row>
    <row r="15" spans="1:3" ht="15.75" customHeight="1">
      <c r="C15" s="73" t="s">
        <v>130</v>
      </c>
    </row>
    <row r="16" spans="1:3" ht="11.25" customHeight="1"/>
    <row r="17" spans="1:3" ht="15.75" customHeight="1">
      <c r="A17" s="72" t="s">
        <v>131</v>
      </c>
    </row>
    <row r="18" spans="1:3" ht="15.75" customHeight="1">
      <c r="B18" s="2" t="s">
        <v>132</v>
      </c>
    </row>
    <row r="19" spans="1:3" ht="15.75" customHeight="1">
      <c r="C19" s="73" t="s">
        <v>133</v>
      </c>
    </row>
    <row r="20" spans="1:3" ht="15.75" customHeight="1">
      <c r="B20" s="2" t="s">
        <v>134</v>
      </c>
    </row>
    <row r="21" spans="1:3" ht="15.75" customHeight="1">
      <c r="C21" s="73" t="s">
        <v>135</v>
      </c>
    </row>
    <row r="22" spans="1:3" ht="11.25" customHeight="1"/>
    <row r="23" spans="1:3" ht="15.75" customHeight="1">
      <c r="A23" s="72" t="s">
        <v>136</v>
      </c>
    </row>
    <row r="24" spans="1:3" ht="15.75" customHeight="1">
      <c r="B24" s="2" t="s">
        <v>137</v>
      </c>
    </row>
    <row r="25" spans="1:3" ht="15.75" customHeight="1">
      <c r="C25" s="73" t="s">
        <v>138</v>
      </c>
    </row>
    <row r="26" spans="1:3" ht="15.75" customHeight="1">
      <c r="B26" s="2" t="s">
        <v>139</v>
      </c>
    </row>
    <row r="27" spans="1:3" ht="15.75" customHeight="1">
      <c r="C27" s="73" t="s">
        <v>140</v>
      </c>
    </row>
    <row r="28" spans="1:3" ht="15.75" customHeight="1">
      <c r="B28" s="2" t="s">
        <v>141</v>
      </c>
    </row>
    <row r="29" spans="1:3" ht="15.75" customHeight="1">
      <c r="C29" s="73" t="s">
        <v>142</v>
      </c>
    </row>
    <row r="30" spans="1:3" ht="11.25" customHeight="1"/>
    <row r="31" spans="1:3" ht="15.75" customHeight="1">
      <c r="A31" s="72" t="s">
        <v>143</v>
      </c>
    </row>
    <row r="32" spans="1:3" ht="15.75" customHeight="1">
      <c r="B32" s="2" t="s">
        <v>144</v>
      </c>
    </row>
    <row r="33" spans="1:3" ht="15.75" customHeight="1">
      <c r="C33" s="73" t="s">
        <v>145</v>
      </c>
    </row>
    <row r="34" spans="1:3" ht="15.75" customHeight="1">
      <c r="B34" s="2" t="s">
        <v>146</v>
      </c>
    </row>
    <row r="35" spans="1:3" ht="15.75" customHeight="1">
      <c r="C35" s="73" t="s">
        <v>147</v>
      </c>
    </row>
    <row r="36" spans="1:3" ht="11.25" customHeight="1"/>
    <row r="37" spans="1:3" ht="15.75" customHeight="1">
      <c r="A37" s="72" t="s">
        <v>148</v>
      </c>
    </row>
    <row r="38" spans="1:3" ht="15.75" customHeight="1">
      <c r="B38" s="2" t="s">
        <v>149</v>
      </c>
    </row>
    <row r="39" spans="1:3" ht="15.75" customHeight="1">
      <c r="C39" s="73" t="s">
        <v>150</v>
      </c>
    </row>
    <row r="40" spans="1:3" ht="15.75" customHeight="1">
      <c r="B40" s="2" t="s">
        <v>151</v>
      </c>
    </row>
    <row r="41" spans="1:3" ht="15.75" customHeight="1">
      <c r="C41" s="73" t="s">
        <v>152</v>
      </c>
    </row>
    <row r="42" spans="1:3" ht="15.75" customHeight="1">
      <c r="B42" s="2" t="s">
        <v>153</v>
      </c>
    </row>
    <row r="43" spans="1:3" ht="15.75" customHeight="1">
      <c r="C43" s="73" t="s">
        <v>154</v>
      </c>
    </row>
    <row r="44" spans="1:3" ht="11.25" customHeight="1"/>
    <row r="45" spans="1:3" ht="15.75" customHeight="1">
      <c r="A45" s="72" t="s">
        <v>155</v>
      </c>
    </row>
    <row r="46" spans="1:3" ht="15.75" customHeight="1">
      <c r="B46" s="2" t="s">
        <v>156</v>
      </c>
    </row>
    <row r="47" spans="1:3" ht="15.75" customHeight="1">
      <c r="C47" s="73" t="s">
        <v>157</v>
      </c>
    </row>
    <row r="48" spans="1:3" ht="15.75" customHeight="1">
      <c r="B48" s="2" t="s">
        <v>158</v>
      </c>
    </row>
    <row r="49" spans="1:3" ht="15.75" customHeight="1">
      <c r="C49" s="73" t="s">
        <v>159</v>
      </c>
    </row>
    <row r="50" spans="1:3" ht="11.25" customHeight="1"/>
    <row r="51" spans="1:3" ht="15.75" customHeight="1">
      <c r="A51" s="72" t="s">
        <v>160</v>
      </c>
    </row>
    <row r="52" spans="1:3" ht="15.75" customHeight="1">
      <c r="B52" s="2" t="s">
        <v>161</v>
      </c>
    </row>
    <row r="53" spans="1:3" ht="15.75" customHeight="1">
      <c r="C53" s="73" t="s">
        <v>162</v>
      </c>
    </row>
    <row r="54" spans="1:3" ht="15.75" customHeight="1">
      <c r="B54" s="2" t="s">
        <v>163</v>
      </c>
    </row>
    <row r="55" spans="1:3" ht="15.75" customHeight="1">
      <c r="C55" s="73" t="s">
        <v>164</v>
      </c>
    </row>
    <row r="56" spans="1:3" ht="15.75" customHeight="1">
      <c r="B56" s="2" t="s">
        <v>165</v>
      </c>
    </row>
    <row r="57" spans="1:3" ht="15.75" customHeight="1">
      <c r="C57" s="73" t="s">
        <v>166</v>
      </c>
    </row>
    <row r="58" spans="1:3" ht="11.25" customHeight="1"/>
    <row r="59" spans="1:3" ht="15.75" customHeight="1">
      <c r="A59" s="72" t="s">
        <v>167</v>
      </c>
    </row>
    <row r="60" spans="1:3" ht="15.75" customHeight="1">
      <c r="B60" s="2" t="s">
        <v>168</v>
      </c>
    </row>
    <row r="61" spans="1:3" ht="15.75" customHeight="1">
      <c r="C61" s="73" t="s">
        <v>169</v>
      </c>
    </row>
    <row r="62" spans="1:3" ht="15.75" customHeight="1">
      <c r="B62" s="2" t="s">
        <v>170</v>
      </c>
    </row>
    <row r="63" spans="1:3" ht="15.75" customHeight="1">
      <c r="C63" s="73" t="s">
        <v>171</v>
      </c>
    </row>
    <row r="64" spans="1:3" ht="15.75" customHeight="1"/>
    <row r="65" spans="2:3" ht="15.75" customHeight="1"/>
    <row r="66" spans="2:3" s="72" customFormat="1" ht="15.75" customHeight="1">
      <c r="B66" s="2"/>
      <c r="C66" s="1"/>
    </row>
    <row r="67" spans="2:3" s="72" customFormat="1" ht="15.75" customHeight="1">
      <c r="B67" s="2"/>
      <c r="C67" s="1"/>
    </row>
    <row r="68" spans="2:3" s="72" customFormat="1" ht="15.75" customHeight="1">
      <c r="B68" s="2"/>
      <c r="C68" s="1"/>
    </row>
    <row r="69" spans="2:3" s="72" customFormat="1" ht="15.75" customHeight="1">
      <c r="B69" s="2"/>
      <c r="C69" s="1"/>
    </row>
    <row r="70" spans="2:3" s="72" customFormat="1" ht="15.75" customHeight="1">
      <c r="B70" s="2"/>
      <c r="C70" s="1"/>
    </row>
    <row r="71" spans="2:3" s="72" customFormat="1" ht="15.75" customHeight="1">
      <c r="B71" s="2"/>
      <c r="C71" s="1"/>
    </row>
  </sheetData>
  <phoneticPr fontId="1"/>
  <hyperlinks>
    <hyperlink ref="C11" r:id="rId1" xr:uid="{C72BB7DA-FA75-4DF8-BFB1-90D34607FD52}"/>
    <hyperlink ref="C13" r:id="rId2" xr:uid="{60007903-150A-4A6B-8233-9CF44CCB55D9}"/>
    <hyperlink ref="C15" r:id="rId3" xr:uid="{407C931B-A882-4466-8EC7-78D30F99C426}"/>
    <hyperlink ref="C25" r:id="rId4" xr:uid="{98A61B06-04EA-4336-8354-1DBE24072799}"/>
    <hyperlink ref="C27" r:id="rId5" xr:uid="{25137942-DC60-46A3-B4D5-1243E1E065A3}"/>
    <hyperlink ref="C29" r:id="rId6" xr:uid="{502D5AE3-FF8D-48BE-9649-DE43081683C7}"/>
    <hyperlink ref="C33" r:id="rId7" xr:uid="{01A346A7-56ED-4FC0-BBCC-C10D66D7DB2A}"/>
    <hyperlink ref="C35" r:id="rId8" xr:uid="{DB2466AC-9223-4489-ADF7-70D977780A91}"/>
    <hyperlink ref="C39" r:id="rId9" xr:uid="{83445072-19CA-477F-AEF6-D852EFF2EE61}"/>
    <hyperlink ref="C41" r:id="rId10" xr:uid="{A447AEA4-AF6A-43C6-B905-C6C060BFA314}"/>
    <hyperlink ref="C43" r:id="rId11" xr:uid="{BB65F2D5-100F-4789-AF2C-2E420D79058F}"/>
    <hyperlink ref="C47" r:id="rId12" xr:uid="{CFD4B3B4-209E-4687-A68F-C5D8C62B57FD}"/>
    <hyperlink ref="C19" r:id="rId13" xr:uid="{35754990-4399-4B45-91DF-F8C01B29C085}"/>
    <hyperlink ref="C21" r:id="rId14" xr:uid="{67EE5652-16E0-4E69-B652-06C570C82C64}"/>
    <hyperlink ref="C49" r:id="rId15" xr:uid="{BCA02F2A-ADB6-42D9-B159-66D393381C59}"/>
    <hyperlink ref="C53" r:id="rId16" xr:uid="{38866B0E-AFD8-4019-B940-C78B4D3C15D8}"/>
    <hyperlink ref="C55" r:id="rId17" xr:uid="{05CA2296-0813-449C-BEB6-147DBD62C487}"/>
    <hyperlink ref="C57" r:id="rId18" xr:uid="{09F2E25C-012C-42DE-9C0C-272167542FED}"/>
    <hyperlink ref="C61" r:id="rId19" xr:uid="{2DBEE1A0-2DA4-4326-AAC6-C9F5B981A09F}"/>
    <hyperlink ref="C63" r:id="rId20" xr:uid="{0BF60F00-E542-4FA4-B35E-4B51BA38203A}"/>
    <hyperlink ref="C9" r:id="rId21" xr:uid="{EE9F21B5-B8B6-4792-A3BD-451B1648808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4157-90F1-4D9C-9F21-25CF1A16FB67}">
  <dimension ref="A1:C27"/>
  <sheetViews>
    <sheetView showGridLines="0" workbookViewId="0"/>
  </sheetViews>
  <sheetFormatPr defaultRowHeight="18.75"/>
  <cols>
    <col min="1" max="1" width="18" style="74" customWidth="1"/>
    <col min="2" max="2" width="18" style="91" customWidth="1"/>
    <col min="3" max="3" width="49.25" style="78" customWidth="1"/>
    <col min="4" max="16384" width="9" style="78"/>
  </cols>
  <sheetData>
    <row r="1" spans="1:3" s="74" customFormat="1">
      <c r="B1" s="75"/>
    </row>
    <row r="2" spans="1:3" s="74" customFormat="1" ht="39.75">
      <c r="A2" s="76" t="s">
        <v>172</v>
      </c>
      <c r="B2" s="76"/>
      <c r="C2" s="76"/>
    </row>
    <row r="3" spans="1:3" ht="19.5" thickBot="1">
      <c r="B3" s="77"/>
    </row>
    <row r="4" spans="1:3" ht="22.5" customHeight="1" thickBot="1">
      <c r="A4" s="79" t="s">
        <v>173</v>
      </c>
      <c r="B4" s="80" t="s">
        <v>174</v>
      </c>
      <c r="C4" s="81" t="s">
        <v>175</v>
      </c>
    </row>
    <row r="5" spans="1:3" ht="22.5" customHeight="1" thickTop="1">
      <c r="A5" s="82" t="s">
        <v>176</v>
      </c>
      <c r="B5" s="83">
        <v>45658</v>
      </c>
      <c r="C5" s="84"/>
    </row>
    <row r="6" spans="1:3" ht="22.5" customHeight="1">
      <c r="A6" s="85" t="s">
        <v>177</v>
      </c>
      <c r="B6" s="86">
        <v>45670</v>
      </c>
      <c r="C6" s="87"/>
    </row>
    <row r="7" spans="1:3" ht="22.5" customHeight="1">
      <c r="A7" s="85" t="s">
        <v>178</v>
      </c>
      <c r="B7" s="86">
        <v>45699</v>
      </c>
      <c r="C7" s="87"/>
    </row>
    <row r="8" spans="1:3" ht="22.5" customHeight="1">
      <c r="A8" s="85" t="s">
        <v>179</v>
      </c>
      <c r="B8" s="86">
        <v>45711</v>
      </c>
      <c r="C8" s="87"/>
    </row>
    <row r="9" spans="1:3" ht="22.5" customHeight="1">
      <c r="A9" s="85" t="s">
        <v>180</v>
      </c>
      <c r="B9" s="86">
        <v>45712</v>
      </c>
      <c r="C9" s="87" t="s">
        <v>181</v>
      </c>
    </row>
    <row r="10" spans="1:3" ht="22.5" customHeight="1">
      <c r="A10" s="85" t="s">
        <v>182</v>
      </c>
      <c r="B10" s="86">
        <v>45736</v>
      </c>
      <c r="C10" s="87"/>
    </row>
    <row r="11" spans="1:3" ht="22.5" customHeight="1">
      <c r="A11" s="85" t="s">
        <v>183</v>
      </c>
      <c r="B11" s="86">
        <v>45776</v>
      </c>
      <c r="C11" s="87"/>
    </row>
    <row r="12" spans="1:3" ht="22.5" customHeight="1">
      <c r="A12" s="85" t="s">
        <v>184</v>
      </c>
      <c r="B12" s="86">
        <v>45780</v>
      </c>
      <c r="C12" s="87"/>
    </row>
    <row r="13" spans="1:3" ht="22.5" customHeight="1">
      <c r="A13" s="85" t="s">
        <v>185</v>
      </c>
      <c r="B13" s="86">
        <v>45781</v>
      </c>
      <c r="C13" s="87"/>
    </row>
    <row r="14" spans="1:3" ht="22.5" customHeight="1">
      <c r="A14" s="85" t="s">
        <v>186</v>
      </c>
      <c r="B14" s="86">
        <v>45782</v>
      </c>
      <c r="C14" s="87"/>
    </row>
    <row r="15" spans="1:3" ht="22.5" customHeight="1">
      <c r="A15" s="85" t="s">
        <v>180</v>
      </c>
      <c r="B15" s="86">
        <v>45783</v>
      </c>
      <c r="C15" s="87" t="s">
        <v>181</v>
      </c>
    </row>
    <row r="16" spans="1:3" ht="22.5" customHeight="1">
      <c r="A16" s="85" t="s">
        <v>187</v>
      </c>
      <c r="B16" s="86">
        <v>45859</v>
      </c>
      <c r="C16" s="87"/>
    </row>
    <row r="17" spans="1:3" ht="22.5" customHeight="1">
      <c r="A17" s="85" t="s">
        <v>188</v>
      </c>
      <c r="B17" s="86">
        <v>45880</v>
      </c>
      <c r="C17" s="87"/>
    </row>
    <row r="18" spans="1:3" ht="22.5" customHeight="1">
      <c r="A18" s="85" t="s">
        <v>189</v>
      </c>
      <c r="B18" s="86">
        <v>45915</v>
      </c>
      <c r="C18" s="87"/>
    </row>
    <row r="19" spans="1:3" ht="22.5" customHeight="1">
      <c r="A19" s="85" t="s">
        <v>190</v>
      </c>
      <c r="B19" s="86">
        <v>45923</v>
      </c>
      <c r="C19" s="87"/>
    </row>
    <row r="20" spans="1:3" ht="22.5" customHeight="1">
      <c r="A20" s="85" t="s">
        <v>191</v>
      </c>
      <c r="B20" s="86">
        <v>45943</v>
      </c>
      <c r="C20" s="87"/>
    </row>
    <row r="21" spans="1:3" ht="22.5" customHeight="1">
      <c r="A21" s="85" t="s">
        <v>192</v>
      </c>
      <c r="B21" s="86">
        <v>45964</v>
      </c>
      <c r="C21" s="87"/>
    </row>
    <row r="22" spans="1:3" ht="22.5" customHeight="1">
      <c r="A22" s="85" t="s">
        <v>193</v>
      </c>
      <c r="B22" s="86">
        <v>45984</v>
      </c>
      <c r="C22" s="87"/>
    </row>
    <row r="23" spans="1:3" ht="22.5" customHeight="1" thickBot="1">
      <c r="A23" s="88" t="s">
        <v>180</v>
      </c>
      <c r="B23" s="89">
        <v>45985</v>
      </c>
      <c r="C23" s="90" t="s">
        <v>181</v>
      </c>
    </row>
    <row r="25" spans="1:3">
      <c r="A25" s="74" t="s">
        <v>194</v>
      </c>
    </row>
    <row r="26" spans="1:3">
      <c r="A26" s="92" t="s">
        <v>195</v>
      </c>
    </row>
    <row r="27" spans="1:3">
      <c r="A27" s="74" t="s">
        <v>172</v>
      </c>
    </row>
  </sheetData>
  <mergeCells count="1">
    <mergeCell ref="A2:C2"/>
  </mergeCells>
  <phoneticPr fontId="1"/>
  <hyperlinks>
    <hyperlink ref="A26" r:id="rId1" xr:uid="{96F06151-4451-4335-B87C-8504A804CC94}"/>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請求書（インボイス対応）</vt:lpstr>
      <vt:lpstr>マスター</vt:lpstr>
      <vt:lpstr>【オススメ】便利なExcelテンプレート</vt:lpstr>
      <vt:lpstr>令和7年（2025年）の国民の祝日・休日</vt:lpstr>
      <vt:lpstr>【その他】ノウハウ集</vt:lpstr>
      <vt:lpstr>【PR】クラウドリィのサービス</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2023-07-01T08:00:48Z</cp:lastPrinted>
  <dcterms:created xsi:type="dcterms:W3CDTF">2007-05-16T11:52:28Z</dcterms:created>
  <dcterms:modified xsi:type="dcterms:W3CDTF">2025-02-08T16:46:29Z</dcterms:modified>
</cp:coreProperties>
</file>