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501"/>
  <workbookPr defaultThemeVersion="166925"/>
  <mc:AlternateContent xmlns:mc="http://schemas.openxmlformats.org/markup-compatibility/2006">
    <mc:Choice Requires="x15">
      <x15ac:absPath xmlns:x15ac="http://schemas.microsoft.com/office/spreadsheetml/2010/11/ac" url="C:\xampp\htdocs\plus_pm_jp\wp-content\uploads\blog\invoice-carried-forward-excel-portrait-black\download\"/>
    </mc:Choice>
  </mc:AlternateContent>
  <xr:revisionPtr revIDLastSave="0" documentId="13_ncr:1_{9DAB7107-C21D-4F11-8384-2E48E06D0E72}" xr6:coauthVersionLast="47" xr6:coauthVersionMax="47" xr10:uidLastSave="{00000000-0000-0000-0000-000000000000}"/>
  <bookViews>
    <workbookView xWindow="1635" yWindow="750" windowWidth="26670" windowHeight="14625" xr2:uid="{00000000-000D-0000-FFFF-FFFF00000000}"/>
  </bookViews>
  <sheets>
    <sheet name="請求書" sheetId="22" r:id="rId1"/>
    <sheet name="マスター" sheetId="17" r:id="rId2"/>
    <sheet name="【PR】クラウドリィのサービス" sheetId="3" r:id="rId3"/>
    <sheet name="【ダウンロード】便利なExcelテンプレート" sheetId="4" r:id="rId4"/>
    <sheet name="【その他】ノウハウ集" sheetId="5" r:id="rId5"/>
  </sheets>
  <definedNames>
    <definedName name="_xlnm.Print_Area" localSheetId="0">請求書!$A$1:$K$40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5" i="22" l="1"/>
  <c r="J33" i="22" l="1"/>
  <c r="J32" i="22"/>
  <c r="J31" i="22"/>
  <c r="J30" i="22"/>
  <c r="J29" i="22"/>
  <c r="J28" i="22"/>
  <c r="J27" i="22"/>
  <c r="J26" i="22"/>
  <c r="J25" i="22"/>
  <c r="J24" i="22"/>
  <c r="J23" i="22"/>
  <c r="J22" i="22"/>
  <c r="J21" i="22"/>
  <c r="J20" i="22"/>
  <c r="J19" i="22"/>
  <c r="J34" i="22" s="1"/>
  <c r="N33" i="22" l="1"/>
  <c r="N32" i="22"/>
  <c r="N31" i="22"/>
  <c r="N30" i="22"/>
  <c r="N29" i="22"/>
  <c r="N28" i="22"/>
  <c r="N27" i="22"/>
  <c r="N26" i="22"/>
  <c r="N25" i="22"/>
  <c r="N24" i="22"/>
  <c r="N23" i="22"/>
  <c r="N22" i="22"/>
  <c r="N21" i="22"/>
  <c r="N20" i="22"/>
  <c r="N19" i="22"/>
  <c r="M33" i="22"/>
  <c r="M32" i="22"/>
  <c r="M31" i="22"/>
  <c r="M30" i="22"/>
  <c r="M29" i="22"/>
  <c r="M28" i="22"/>
  <c r="M27" i="22"/>
  <c r="M26" i="22"/>
  <c r="M25" i="22"/>
  <c r="M24" i="22"/>
  <c r="M23" i="22"/>
  <c r="M22" i="22"/>
  <c r="M21" i="22"/>
  <c r="M20" i="22"/>
  <c r="M19" i="22"/>
  <c r="O33" i="22"/>
  <c r="O32" i="22"/>
  <c r="O31" i="22"/>
  <c r="O30" i="22"/>
  <c r="O29" i="22"/>
  <c r="O28" i="22"/>
  <c r="O27" i="22"/>
  <c r="O26" i="22"/>
  <c r="O25" i="22"/>
  <c r="O24" i="22"/>
  <c r="O23" i="22"/>
  <c r="O22" i="22"/>
  <c r="O21" i="22"/>
  <c r="O20" i="22"/>
  <c r="O19" i="22"/>
  <c r="J36" i="22" l="1"/>
  <c r="D15" i="22" s="1"/>
</calcChain>
</file>

<file path=xl/sharedStrings.xml><?xml version="1.0" encoding="utf-8"?>
<sst xmlns="http://schemas.openxmlformats.org/spreadsheetml/2006/main" count="287" uniqueCount="267">
  <si>
    <t>□オフィシャルページ（お申し込みはこちら）</t>
    <rPh sb="12" eb="13">
      <t>モウ</t>
    </rPh>
    <rPh sb="14" eb="15">
      <t>コ</t>
    </rPh>
    <phoneticPr fontId="1"/>
  </si>
  <si>
    <t>□主な機能</t>
    <rPh sb="1" eb="2">
      <t>オモ</t>
    </rPh>
    <rPh sb="3" eb="5">
      <t>キノウ</t>
    </rPh>
    <phoneticPr fontId="1"/>
  </si>
  <si>
    <t>・プロジェクト管理</t>
    <rPh sb="7" eb="9">
      <t>カンリ</t>
    </rPh>
    <phoneticPr fontId="1"/>
  </si>
  <si>
    <t>・課題管理／作業進捗管理</t>
    <rPh sb="1" eb="3">
      <t>カダイ</t>
    </rPh>
    <rPh sb="3" eb="5">
      <t>カンリ</t>
    </rPh>
    <rPh sb="6" eb="8">
      <t>サギョウ</t>
    </rPh>
    <rPh sb="8" eb="10">
      <t>シンチョク</t>
    </rPh>
    <rPh sb="10" eb="12">
      <t>カンリ</t>
    </rPh>
    <phoneticPr fontId="1"/>
  </si>
  <si>
    <t>・スケジュール管理（ガントチャート）</t>
    <rPh sb="7" eb="9">
      <t>カンリ</t>
    </rPh>
    <phoneticPr fontId="1"/>
  </si>
  <si>
    <t>・ファイル共有・履歴管理</t>
    <rPh sb="5" eb="7">
      <t>キョウユウ</t>
    </rPh>
    <rPh sb="8" eb="10">
      <t>リレキ</t>
    </rPh>
    <rPh sb="10" eb="12">
      <t>カンリ</t>
    </rPh>
    <phoneticPr fontId="1"/>
  </si>
  <si>
    <t>・業務日報</t>
    <rPh sb="1" eb="3">
      <t>ギョウム</t>
    </rPh>
    <rPh sb="3" eb="5">
      <t>ニッポウ</t>
    </rPh>
    <phoneticPr fontId="1"/>
  </si>
  <si>
    <t>・コミュニケーション・活動履歴</t>
    <rPh sb="11" eb="13">
      <t>カツドウ</t>
    </rPh>
    <rPh sb="13" eb="15">
      <t>リレキ</t>
    </rPh>
    <phoneticPr fontId="1"/>
  </si>
  <si>
    <t>□Plusプロジェクトマネージャーを利用すると</t>
    <rPh sb="18" eb="20">
      <t>リヨウ</t>
    </rPh>
    <phoneticPr fontId="1"/>
  </si>
  <si>
    <t>・作業の計画・アサイン・進捗管理がすべてWeb上で実施できます</t>
    <rPh sb="1" eb="3">
      <t>サギョウ</t>
    </rPh>
    <rPh sb="4" eb="6">
      <t>ケイカク</t>
    </rPh>
    <rPh sb="12" eb="14">
      <t>シンチョク</t>
    </rPh>
    <rPh sb="14" eb="16">
      <t>カンリ</t>
    </rPh>
    <rPh sb="23" eb="24">
      <t>ウエ</t>
    </rPh>
    <rPh sb="25" eb="27">
      <t>ジッシ</t>
    </rPh>
    <phoneticPr fontId="1"/>
  </si>
  <si>
    <t>・子プロジェクトを利用して種類の違う課題リストを別々に管理できます</t>
    <rPh sb="1" eb="2">
      <t>コ</t>
    </rPh>
    <rPh sb="9" eb="11">
      <t>リヨウ</t>
    </rPh>
    <phoneticPr fontId="1"/>
  </si>
  <si>
    <t>・作業がデータ化されているので、自動でスケジュール（ガントチャート）を作成できます</t>
    <rPh sb="1" eb="3">
      <t>サギョウ</t>
    </rPh>
    <rPh sb="7" eb="8">
      <t>カ</t>
    </rPh>
    <rPh sb="16" eb="18">
      <t>ジドウ</t>
    </rPh>
    <rPh sb="35" eb="37">
      <t>サクセイ</t>
    </rPh>
    <phoneticPr fontId="1"/>
  </si>
  <si>
    <t>・ファイル履歴管理機能でExcelでの業務を効率的にバックアップ</t>
    <rPh sb="5" eb="7">
      <t>リレキ</t>
    </rPh>
    <rPh sb="7" eb="9">
      <t>カンリ</t>
    </rPh>
    <rPh sb="9" eb="11">
      <t>キノウ</t>
    </rPh>
    <rPh sb="19" eb="21">
      <t>ギョウム</t>
    </rPh>
    <rPh sb="22" eb="25">
      <t>コウリツテキ</t>
    </rPh>
    <phoneticPr fontId="1"/>
  </si>
  <si>
    <t>・課題の更新履歴・担当者間のコメントのやり取りもすべて記録</t>
    <phoneticPr fontId="1"/>
  </si>
  <si>
    <t>■Plusプロジェクトマネージャーでは、ビジネスですぐに使える便利なExcelテンプレートを配布しています</t>
    <rPh sb="28" eb="29">
      <t>ツカ</t>
    </rPh>
    <rPh sb="31" eb="33">
      <t>ベンリ</t>
    </rPh>
    <rPh sb="46" eb="48">
      <t>ハイフ</t>
    </rPh>
    <phoneticPr fontId="1"/>
  </si>
  <si>
    <t>□タスク管理</t>
    <phoneticPr fontId="1"/>
  </si>
  <si>
    <t>【タスク管理】Excel・個人向け・シンプル</t>
    <phoneticPr fontId="1"/>
  </si>
  <si>
    <t>【タスク管理】Excel・チーム向け・シンプル</t>
    <phoneticPr fontId="1"/>
  </si>
  <si>
    <t>【タスク管理】Excel・個人向け・進捗率・完了表示</t>
    <phoneticPr fontId="6"/>
  </si>
  <si>
    <t>【タスク管理】Excel・チーム向け・進捗率・完了表示</t>
    <phoneticPr fontId="1"/>
  </si>
  <si>
    <t>□TODOリスト</t>
    <phoneticPr fontId="1"/>
  </si>
  <si>
    <t>【TODOリスト】進捗表示・サンプル・手順付き</t>
    <rPh sb="9" eb="11">
      <t>シンチョク</t>
    </rPh>
    <rPh sb="11" eb="13">
      <t>ヒョウジ</t>
    </rPh>
    <phoneticPr fontId="1"/>
  </si>
  <si>
    <t>□課題管理</t>
    <phoneticPr fontId="1"/>
  </si>
  <si>
    <t>【課題管理表】Excel・シンプル・小規模プロジェクト向け・入力補助付き</t>
    <phoneticPr fontId="1"/>
  </si>
  <si>
    <t>【課題管理表】Excel・ワークフロー付き・入力補助付き</t>
    <rPh sb="19" eb="20">
      <t>ツ</t>
    </rPh>
    <phoneticPr fontId="1"/>
  </si>
  <si>
    <t>□バグ管理</t>
    <phoneticPr fontId="1"/>
  </si>
  <si>
    <t>【バグ管理表】Excel・シンプル・実施管理・印刷向け</t>
    <phoneticPr fontId="1"/>
  </si>
  <si>
    <t>【バグ管理表】Excel・ワークフロー・集計表付き付き</t>
    <phoneticPr fontId="1"/>
  </si>
  <si>
    <t>□テストケース</t>
    <phoneticPr fontId="1"/>
  </si>
  <si>
    <t>【テストケース】Excel・単体テスト</t>
    <phoneticPr fontId="1"/>
  </si>
  <si>
    <t>【テストケース】Excel・結合テスト</t>
    <phoneticPr fontId="1"/>
  </si>
  <si>
    <t>【テストケース】Excel・システムテスト</t>
    <phoneticPr fontId="1"/>
  </si>
  <si>
    <t>□スケジュール管理</t>
    <phoneticPr fontId="1"/>
  </si>
  <si>
    <t>【ガントチャート】Excel・日単位</t>
    <phoneticPr fontId="1"/>
  </si>
  <si>
    <t>【ガントチャート】Excel・週単位</t>
    <phoneticPr fontId="1"/>
  </si>
  <si>
    <t>【ガントチャート】Excel・月単位</t>
    <phoneticPr fontId="1"/>
  </si>
  <si>
    <t>【議事録】Excel・議事進行形式</t>
    <phoneticPr fontId="1"/>
  </si>
  <si>
    <t>【議事録】Excel・結論と議事</t>
    <phoneticPr fontId="1"/>
  </si>
  <si>
    <t>【議事録】Excel・発言録</t>
    <phoneticPr fontId="1"/>
  </si>
  <si>
    <t>【議事録】Excel・決定事項リスト</t>
    <phoneticPr fontId="1"/>
  </si>
  <si>
    <t>【議事録】Excel・Ｑ＆Ａ方式</t>
    <phoneticPr fontId="1"/>
  </si>
  <si>
    <t>□作業手順書</t>
    <phoneticPr fontId="1"/>
  </si>
  <si>
    <t>【作業手順書】Excel・手順リスト</t>
    <phoneticPr fontId="1"/>
  </si>
  <si>
    <t>【作業手順書】Excel・写真付き手順</t>
    <phoneticPr fontId="1"/>
  </si>
  <si>
    <t>■ビジネスで必須のノウハウを共有しています</t>
    <rPh sb="6" eb="8">
      <t>ヒッス</t>
    </rPh>
    <rPh sb="14" eb="16">
      <t>キョウユウ</t>
    </rPh>
    <phoneticPr fontId="1"/>
  </si>
  <si>
    <t>【プロジェクト管理】ガントチャートってなに？作成法のすべてが分かる</t>
    <phoneticPr fontId="1"/>
  </si>
  <si>
    <t>【プロジェクト管理】WBSとは何か？作り方・運用の注意点をカンタンに解説</t>
    <phoneticPr fontId="1"/>
  </si>
  <si>
    <t>【ロジカルシンキング】MECE（ミーシー）絶対分かる・活用できる・論理的思考で問題解決</t>
    <phoneticPr fontId="1"/>
  </si>
  <si>
    <t>【TODOリスト】TODOリストの作り方・活用ポイント・注意点・３つのおすすめツール（おまけ付き）</t>
    <phoneticPr fontId="1"/>
  </si>
  <si>
    <t>■株式会社クラウドリィ</t>
    <rPh sb="1" eb="5">
      <t>カブシキガイシャ</t>
    </rPh>
    <phoneticPr fontId="1"/>
  </si>
  <si>
    <t>□HP</t>
    <phoneticPr fontId="1"/>
  </si>
  <si>
    <t>□管理人プロフィール</t>
    <rPh sb="1" eb="4">
      <t>カンリニン</t>
    </rPh>
    <phoneticPr fontId="1"/>
  </si>
  <si>
    <t>今村 誠雄（いまむら まさお）</t>
    <phoneticPr fontId="1"/>
  </si>
  <si>
    <t>Plusプロジェクトマネージャー管理人</t>
    <phoneticPr fontId="1"/>
  </si>
  <si>
    <t>■１０年日記プラス</t>
    <phoneticPr fontId="1"/>
  </si>
  <si>
    <t>仕事で成功する多くの人が日記を書いていると言われています。</t>
  </si>
  <si>
    <t>１０年日記とは、１０年分の日記を１冊の日記帳に書くスタイルの連用日記です。</t>
  </si>
  <si>
    <t>日記を書くことで、心が穏やかになり、夢が実現します。</t>
  </si>
  <si>
    <t>ご利用料金は、全機能『無料』です。</t>
  </si>
  <si>
    <t>https://10ydiary.com/?ref=excel_template</t>
    <phoneticPr fontId="1"/>
  </si>
  <si>
    <t>□こんな方にお勧め</t>
    <rPh sb="4" eb="5">
      <t>カタ</t>
    </rPh>
    <rPh sb="7" eb="8">
      <t>スス</t>
    </rPh>
    <phoneticPr fontId="1"/>
  </si>
  <si>
    <t>・自分を変えたいと思っている</t>
    <phoneticPr fontId="6"/>
  </si>
  <si>
    <t>・成長したいと思っている</t>
    <phoneticPr fontId="6"/>
  </si>
  <si>
    <t>・ビジネスやダイエットなどで成果を上げたいと思っている</t>
    <phoneticPr fontId="6"/>
  </si>
  <si>
    <t>・何をしたいのか分からない</t>
    <phoneticPr fontId="6"/>
  </si>
  <si>
    <t>・考えが整理できていない</t>
    <phoneticPr fontId="6"/>
  </si>
  <si>
    <t>・自分に自信が持てない</t>
    <phoneticPr fontId="6"/>
  </si>
  <si>
    <t>□１０年日記プラスの機能</t>
    <rPh sb="10" eb="12">
      <t>キノウ</t>
    </rPh>
    <phoneticPr fontId="1"/>
  </si>
  <si>
    <t>・優れたWeb10年日記で、去年の今日、おととしの今日を振り返る事ができます</t>
    <phoneticPr fontId="6"/>
  </si>
  <si>
    <t>・全機能スマホに対応しています。パソコンでも、タブレットでも操作方法は同じです</t>
    <phoneticPr fontId="6"/>
  </si>
  <si>
    <t>・写真日記を付けることができます</t>
    <phoneticPr fontId="6"/>
  </si>
  <si>
    <t>・体重・BMI・ジョギングなど記録を残すことができます</t>
    <phoneticPr fontId="6"/>
  </si>
  <si>
    <t>・記録はグラフで確認することができます</t>
    <phoneticPr fontId="6"/>
  </si>
  <si>
    <t>・付箋メモ機能で目標を書いて読み返すことができます</t>
    <phoneticPr fontId="6"/>
  </si>
  <si>
    <t>■Plusプロジェクトマネージャー</t>
    <phoneticPr fontId="1"/>
  </si>
  <si>
    <t>PlusプロジェクトマネージャーならExcelで行っている様々な業務をWebで効率化します</t>
    <phoneticPr fontId="6"/>
  </si>
  <si>
    <t>https://plus-pm.jp/?ref=excel_template</t>
    <phoneticPr fontId="1"/>
  </si>
  <si>
    <t>https://www.cloudly.co.jp/?ref=excel_template</t>
    <phoneticPr fontId="1"/>
  </si>
  <si>
    <t>https://plus-pm.jp/manager/?ref=excel_template</t>
    <phoneticPr fontId="1"/>
  </si>
  <si>
    <t>https://plus-pm.jp/blog/task-list-excel-simple-for-person/?ref=excel_template</t>
    <phoneticPr fontId="1"/>
  </si>
  <si>
    <t>https://plus-pm.jp/blog/task-list-excel-simple-for-team/?ref=excel_template</t>
    <phoneticPr fontId="1"/>
  </si>
  <si>
    <t>https://plus-pm.jp/blog/task-list-excel-for-person-with-progress/?ref=excel_template</t>
    <phoneticPr fontId="1"/>
  </si>
  <si>
    <t>https://plus-pm.jp/blog/task-list-excel-for-team-with-progress/?ref=excel_template</t>
    <phoneticPr fontId="1"/>
  </si>
  <si>
    <t>https://plus-pm.jp/blog/todo-list-excel/?ref=excel_template</t>
    <phoneticPr fontId="1"/>
  </si>
  <si>
    <t>https://plus-pm.jp/blog/issue-list-excel-simple/?ref=excel_template</t>
    <phoneticPr fontId="1"/>
  </si>
  <si>
    <t>https://plus-pm.jp/blog/issue-list-excel/?ref=excel_template</t>
    <phoneticPr fontId="1"/>
  </si>
  <si>
    <t>https://plus-pm.jp/blog/bug-report-excel-simple/?ref=excel_template</t>
    <phoneticPr fontId="1"/>
  </si>
  <si>
    <t>https://plus-pm.jp/blog/bug-report-excel/?ref=excel_template</t>
    <phoneticPr fontId="1"/>
  </si>
  <si>
    <t>https://plus-pm.jp/blog/test-case-excel-unit-test/?ref=excel_template</t>
    <phoneticPr fontId="1"/>
  </si>
  <si>
    <t>https://plus-pm.jp/blog/test-case-excel-integration-test/?ref=excel_template</t>
    <phoneticPr fontId="1"/>
  </si>
  <si>
    <t>https://plus-pm.jp/blog/test-case-excel-system-test/?ref=excel_template</t>
    <phoneticPr fontId="1"/>
  </si>
  <si>
    <t>https://plus-pm.jp/blog/gantt-excel-daily/?ref=excel_template</t>
    <phoneticPr fontId="1"/>
  </si>
  <si>
    <t>https://plus-pm.jp/blog/gantt-excel-weekly/?ref=excel_template</t>
    <phoneticPr fontId="1"/>
  </si>
  <si>
    <t>https://plus-pm.jp/blog/gantt-excel-monthly/?ref=excel_template</t>
    <phoneticPr fontId="1"/>
  </si>
  <si>
    <t>【印刷用】建築工事向けエクセル工程表</t>
    <phoneticPr fontId="6"/>
  </si>
  <si>
    <t>https://plus-pm.jp/blog/work-schedule-excel-daily-for-print/?ref=excel_template</t>
    <phoneticPr fontId="6"/>
  </si>
  <si>
    <t>【横リスト形式】カレンダー・日単位</t>
    <phoneticPr fontId="6"/>
  </si>
  <si>
    <t>https://plus-pm.jp/blog/calendar-excel-horizontal-day-list/?ref=excel_template</t>
    <phoneticPr fontId="6"/>
  </si>
  <si>
    <t>【QA式】EXCELできれいなガントチャートを書くためのTIPS</t>
    <phoneticPr fontId="6"/>
  </si>
  <si>
    <t>https://plus-pm.jp/blog/gantt-excel-brushup-tips/?ref=excel_template</t>
    <phoneticPr fontId="6"/>
  </si>
  <si>
    <t>□旅行日程表</t>
    <phoneticPr fontId="6"/>
  </si>
  <si>
    <t>【旅行日程表】日帰り・タテ用紙・リスト形式</t>
    <phoneticPr fontId="6"/>
  </si>
  <si>
    <t>https://plus-pm.jp/blog/trip-schedule-excel-vertical-1day/?ref=excel_template</t>
    <phoneticPr fontId="6"/>
  </si>
  <si>
    <t>【旅行日程表】１泊２日・タテ用紙・リスト形式</t>
    <phoneticPr fontId="6"/>
  </si>
  <si>
    <t>https://plus-pm.jp/blog/trip-schedule-excel-vertical-2days/?ref=excel_template</t>
    <phoneticPr fontId="6"/>
  </si>
  <si>
    <t>【旅行日程表】２泊３日・タテ用紙・リスト形式</t>
    <phoneticPr fontId="6"/>
  </si>
  <si>
    <t>https://plus-pm.jp/blog/trip-schedule-excel-vertical-3days/?ref=excel_template</t>
    <phoneticPr fontId="6"/>
  </si>
  <si>
    <t>【旅行日程表】３泊４日・タテ用紙・リスト形式</t>
    <phoneticPr fontId="6"/>
  </si>
  <si>
    <t>https://plus-pm.jp/blog/trip-schedule-excel-vertical-4days/?ref=excel_template</t>
    <phoneticPr fontId="6"/>
  </si>
  <si>
    <t>【旅行日程表】４泊５日・タテ用紙・リスト形式</t>
    <phoneticPr fontId="6"/>
  </si>
  <si>
    <t>https://plus-pm.jp/blog/trip-schedule-excel-vertical-5days/?ref=excel_template</t>
    <phoneticPr fontId="6"/>
  </si>
  <si>
    <t>【旅行日程表】（WORDテンプレート）日帰り・ヨコ用紙・フロー形式</t>
    <phoneticPr fontId="6"/>
  </si>
  <si>
    <t>https://plus-pm.jp/blog/trip-schedule-word-1day/?ref=excel_template</t>
    <phoneticPr fontId="6"/>
  </si>
  <si>
    <t>【旅行日程表】（WORDテンプレート）１泊２日・ヨコ用紙・フロー形式</t>
    <phoneticPr fontId="6"/>
  </si>
  <si>
    <t>https://plus-pm.jp/blog/trip-schedule-word-2days/?ref=excel_template</t>
    <phoneticPr fontId="6"/>
  </si>
  <si>
    <t>【旅行日程表】（WORDテンプレート）２泊３日・ヨコ用紙・フロー形式</t>
    <phoneticPr fontId="6"/>
  </si>
  <si>
    <t>https://plus-pm.jp/blog/trip-schedule-word-3days/?ref=excel_template</t>
    <phoneticPr fontId="6"/>
  </si>
  <si>
    <t>【旅行日程表】（WORDテンプレート）３泊４日・ヨコ用紙・フロー形式</t>
    <phoneticPr fontId="6"/>
  </si>
  <si>
    <t>https://plus-pm.jp/blog/trip-schedule-word-4days/?ref=excel_template</t>
    <phoneticPr fontId="6"/>
  </si>
  <si>
    <t>【旅行日程表】（WORDテンプレート）４泊５日・ヨコ用紙・フロー形式</t>
    <phoneticPr fontId="6"/>
  </si>
  <si>
    <t>https://plus-pm.jp/blog/trip-schedule-word-5days/?ref=excel_template</t>
    <phoneticPr fontId="6"/>
  </si>
  <si>
    <t>□議事録</t>
    <phoneticPr fontId="1"/>
  </si>
  <si>
    <t>https://plus-pm.jp/blog/minutes-excel/?ref=excel_template</t>
    <phoneticPr fontId="1"/>
  </si>
  <si>
    <t>https://plus-pm.jp/blog/minutes-excel-conclusion-minutes/?ref=excel_template</t>
    <phoneticPr fontId="1"/>
  </si>
  <si>
    <t>https://plus-pm.jp/blog/minutes-excel-minutes/?ref=excel_template</t>
    <phoneticPr fontId="1"/>
  </si>
  <si>
    <t>https://plus-pm.jp/blog/minutes-excel-decisions/?ref=excel_template</t>
    <phoneticPr fontId="1"/>
  </si>
  <si>
    <t>https://plus-pm.jp/blog/minutes-excel-issue-conclusion/?ref=excel_template</t>
    <phoneticPr fontId="1"/>
  </si>
  <si>
    <t>https://plus-pm.jp/blog/manual-excel-operation-list/?ref=excel_template</t>
    <phoneticPr fontId="1"/>
  </si>
  <si>
    <t>https://plus-pm.jp/blog/manual-excel-image-list/?ref=excel_template</t>
    <phoneticPr fontId="1"/>
  </si>
  <si>
    <t>□業務フロー図</t>
    <phoneticPr fontId="1"/>
  </si>
  <si>
    <t>【業務フロー図】縦書き・無料・マニュアル作成向け</t>
    <phoneticPr fontId="6"/>
  </si>
  <si>
    <t>https://plus-pm.jp/blog/work-flow-excel-vertical-swim-lane/?ref=excel_template</t>
    <phoneticPr fontId="6"/>
  </si>
  <si>
    <t>【業務フロー図】ヨコ書き・無料・マニュアル作成向け</t>
    <phoneticPr fontId="6"/>
  </si>
  <si>
    <t>https://plus-pm.jp/blog/work-flow-excel-horizontal-swim-lane/?ref=excel_template</t>
    <phoneticPr fontId="6"/>
  </si>
  <si>
    <t>【作業工程表】（POWERPOINTテンプレート）ヨコ書き・無料・提案資料向け</t>
    <phoneticPr fontId="6"/>
  </si>
  <si>
    <t>https://plus-pm.jp/blog/work-flow-power-point-horizontal-work-process/?ref=excel_template</t>
    <phoneticPr fontId="6"/>
  </si>
  <si>
    <t>□業務日報</t>
    <phoneticPr fontId="6"/>
  </si>
  <si>
    <t>【業務日報】個人・汎用・承認あり</t>
    <phoneticPr fontId="6"/>
  </si>
  <si>
    <t>https://plus-pm.jp/blog/daily-report-excel-general-purpose/?ref=excel_template</t>
    <phoneticPr fontId="6"/>
  </si>
  <si>
    <t>【業務日報】個人・フリーフォーマット・承認あり</t>
    <phoneticPr fontId="6"/>
  </si>
  <si>
    <t>https://plus-pm.jp/blog/daily-report-excel-free-format/?ref=excel_template</t>
    <phoneticPr fontId="6"/>
  </si>
  <si>
    <t>【業務日報】個人・タイムテーブル形式・承認あり</t>
    <phoneticPr fontId="6"/>
  </si>
  <si>
    <t>https://plus-pm.jp/blog/daily-report-excel-time-table/?ref=excel_template</t>
    <phoneticPr fontId="6"/>
  </si>
  <si>
    <t>□組織図</t>
    <phoneticPr fontId="6"/>
  </si>
  <si>
    <t>【組織図】（POWERPOINTテンプレート）Ａ４ヨコ用紙</t>
    <phoneticPr fontId="6"/>
  </si>
  <si>
    <t>https://plus-pm.jp/blog/organization-chart-power-point-horizontal/?ref=excel_template</t>
    <phoneticPr fontId="6"/>
  </si>
  <si>
    <t>【組織図】（POWERPOINTテンプレート）Ａ４タテ用紙</t>
    <phoneticPr fontId="6"/>
  </si>
  <si>
    <t>https://plus-pm.jp/blog/organization-chart-power-point-vertical/?ref=excel_template</t>
    <phoneticPr fontId="6"/>
  </si>
  <si>
    <t>【組織図】（POWERPOINTテンプレート）Ａ４ヨコ用紙・部署部門長名入り</t>
    <phoneticPr fontId="6"/>
  </si>
  <si>
    <t>https://plus-pm.jp/blog/organization-chart-power-point-horizontal-with-manager/?ref=excel_template</t>
    <phoneticPr fontId="6"/>
  </si>
  <si>
    <t>□プロジェクト体制図</t>
    <phoneticPr fontId="6"/>
  </si>
  <si>
    <t>【プロジェクト体制図】（POWERPOINTテンプレート）Ａ４ヨコ用紙・複数部門</t>
    <phoneticPr fontId="6"/>
  </si>
  <si>
    <t>https://plus-pm.jp/blog/project-structure-diagram-power-point-multiple-department/?ref=excel_template</t>
    <phoneticPr fontId="6"/>
  </si>
  <si>
    <t>【プロジェクト体制図】（POWERPOINTテンプレート）Ａ４ヨコ用紙・複数社</t>
    <phoneticPr fontId="6"/>
  </si>
  <si>
    <t>https://plus-pm.jp/blog/project-structure-diagram-power-point-multiple-companies/?ref=excel_template</t>
    <phoneticPr fontId="6"/>
  </si>
  <si>
    <t>□連絡網</t>
    <phoneticPr fontId="6"/>
  </si>
  <si>
    <t>【緊急連絡網】Ａ４ヨコ・７列・３５人・チェック機能付き</t>
    <phoneticPr fontId="6"/>
  </si>
  <si>
    <t>https://plus-pm.jp/blog/contact-network-excel-horizontal/?ref=excel_template</t>
    <phoneticPr fontId="6"/>
  </si>
  <si>
    <t>【緊急連絡網】Ａ４タテ・４列・３２人・チェック機能付き</t>
    <phoneticPr fontId="6"/>
  </si>
  <si>
    <t>https://plus-pm.jp/blog/contact-network-excel-vertical/?ref=excel_template</t>
    <phoneticPr fontId="6"/>
  </si>
  <si>
    <t>【クラス連絡網】（POWERPOINTテンプレート）A4ヨコ書き・６列・３６人</t>
    <phoneticPr fontId="6"/>
  </si>
  <si>
    <t>https://plus-pm.jp/blog/contact-network-power-point-horizontal/?ref=excel_template</t>
    <phoneticPr fontId="6"/>
  </si>
  <si>
    <t>【クラス連絡網】（POWERPOINTテンプレート）A4タテ書き・５列・４０人</t>
    <phoneticPr fontId="6"/>
  </si>
  <si>
    <t>https://plus-pm.jp/blog/contact-network-power-point-vertical/?ref=excel_template</t>
    <phoneticPr fontId="6"/>
  </si>
  <si>
    <t>□履歴書</t>
    <phoneticPr fontId="6"/>
  </si>
  <si>
    <t>【履歴書テンプレート】（EXCEL・PDFテンプレート）作例付き・入力補助あり</t>
    <phoneticPr fontId="6"/>
  </si>
  <si>
    <t>https://plus-pm.jp/blog/resume-jis-minor-excel-pdf/?ref=excel_template</t>
    <phoneticPr fontId="6"/>
  </si>
  <si>
    <t>【職務経歴書】（WORDテンプレート）時系列の業務リスト・エンジニア向き・サンプル付き</t>
    <phoneticPr fontId="6"/>
  </si>
  <si>
    <t>https://plus-pm.jp/blog/curriculum-vitae-word-project-list/?ref=excel_template</t>
    <phoneticPr fontId="6"/>
  </si>
  <si>
    <t>【職務経歴書】（WORDテンプレート）職種・職務リスト・サンプル付き</t>
    <phoneticPr fontId="6"/>
  </si>
  <si>
    <t>https://plus-pm.jp/blog/curriculum-vitae-word-occupation-list/?ref=excel_template</t>
    <phoneticPr fontId="6"/>
  </si>
  <si>
    <t>【履歴書送付状】（WORDテンプレート）履歴書同封・職務経歴書同封</t>
    <phoneticPr fontId="6"/>
  </si>
  <si>
    <t>https://plus-pm.jp/blog/resume-transmittal-word/?ref=excel_template</t>
    <phoneticPr fontId="6"/>
  </si>
  <si>
    <t>【入学・卒業年度早見表】（EXCELデータ付き）学生／アルバイト／新卒／第二新卒向け</t>
    <phoneticPr fontId="6"/>
  </si>
  <si>
    <t>https://plus-pm.jp/blog/entrance-graduation-year-for-date-of-birth/?ref=excel_template</t>
    <phoneticPr fontId="6"/>
  </si>
  <si>
    <t>【履歴書向け西暦・和暦早見表】平成80年対応・満年齢・干支付き・江戸時代対応</t>
    <phoneticPr fontId="6"/>
  </si>
  <si>
    <t>https://plus-pm.jp/blog/western-japanese-calendar-mapping/?ref=excel_template</t>
    <phoneticPr fontId="6"/>
  </si>
  <si>
    <t>□掃除チェック表</t>
    <phoneticPr fontId="6"/>
  </si>
  <si>
    <t>【トイレ掃除チェック表】１日分・時間毎</t>
    <phoneticPr fontId="6"/>
  </si>
  <si>
    <t>https://plus-pm.jp/blog/restroom-cleaning-check-sheet-excel-daily/?ref=excel_template</t>
    <phoneticPr fontId="6"/>
  </si>
  <si>
    <t>【トイレ掃除チェック表】１週間用・時間毎</t>
    <phoneticPr fontId="6"/>
  </si>
  <si>
    <t>https://plus-pm.jp/blog/restroom-cleaning-check-sheet-excel-weekly/?ref=excel_template</t>
    <phoneticPr fontId="6"/>
  </si>
  <si>
    <t>【トイレ掃除チェック表】１ヶ月用</t>
    <phoneticPr fontId="6"/>
  </si>
  <si>
    <t>https://plus-pm.jp/blog/restroom-cleaning-check-sheet-excel-monthly/?ref=excel_template</t>
    <phoneticPr fontId="6"/>
  </si>
  <si>
    <t>□座席表</t>
    <phoneticPr fontId="6"/>
  </si>
  <si>
    <t>【クラス座席表】４列・２４席・名簿選択式・チェック機能付き・属性チェック付き</t>
    <phoneticPr fontId="6"/>
  </si>
  <si>
    <t>https://plus-pm.jp/blog/seating-chart-excel-for-classroom-4-columns/?ref=excel_template</t>
    <phoneticPr fontId="6"/>
  </si>
  <si>
    <t>【クラス座席表】５列・３５席・名簿選択式・チェック機能付き・属性チェック付き</t>
    <phoneticPr fontId="6"/>
  </si>
  <si>
    <t>https://plus-pm.jp/blog/seating-chart-excel-for-classroom-5-columns/?ref=excel_template</t>
    <phoneticPr fontId="6"/>
  </si>
  <si>
    <t>【クラス座席表】６列・４２席・名簿選択式・チェック機能付き・属性チェック付き</t>
    <phoneticPr fontId="6"/>
  </si>
  <si>
    <t>https://plus-pm.jp/blog/seating-chart-excel-for-classroom-6-columns/?ref=excel_template</t>
    <phoneticPr fontId="6"/>
  </si>
  <si>
    <t>【クラス座席表】７列・４９席・名簿選択式・チェック機能付き・属性チェック付き</t>
    <phoneticPr fontId="6"/>
  </si>
  <si>
    <t>https://plus-pm.jp/blog/seating-chart-excel-for-classroom-7-columns/?ref=excel_template</t>
    <phoneticPr fontId="6"/>
  </si>
  <si>
    <t>【バス座席表】大型バス・４５席（補助席込み５５席）・４９席（補助席込み６０席）</t>
    <phoneticPr fontId="6"/>
  </si>
  <si>
    <t>https://plus-pm.jp/blog/seating-chart-excel-for-large-bus/?ref=excel_template</t>
    <phoneticPr fontId="6"/>
  </si>
  <si>
    <t>【バス座席表】中型バス・２８席・補助席なし</t>
    <phoneticPr fontId="6"/>
  </si>
  <si>
    <t>https://plus-pm.jp/blog/seating-chart-excel-for-medium-bus/?ref=excel_template</t>
    <phoneticPr fontId="6"/>
  </si>
  <si>
    <t>【バス座席表】マイクロバス・２１席（補助席込み２７席）・１８席（補助席込み２３席）</t>
    <phoneticPr fontId="6"/>
  </si>
  <si>
    <t>https://plus-pm.jp/blog/seating-chart-excel-for-small-bus/?ref=excel_template</t>
    <phoneticPr fontId="6"/>
  </si>
  <si>
    <t>【本質が分かる】業務日報の書き方・３つのテーマ～例文は無意味・新人さんでも量産可能～</t>
    <phoneticPr fontId="6"/>
  </si>
  <si>
    <t>https://plus-pm.jp/blog/daily-report-how-to/?ref=excel_template</t>
    <phoneticPr fontId="6"/>
  </si>
  <si>
    <t>https://plus-pm.jp/blog/gantt/?ref=excel_template</t>
    <phoneticPr fontId="1"/>
  </si>
  <si>
    <t>https://plus-pm.jp/blog/wbs/?ref=excel_template</t>
    <phoneticPr fontId="1"/>
  </si>
  <si>
    <t>https://plus-pm.jp/blog/mece/?ref=excel_template</t>
    <phoneticPr fontId="1"/>
  </si>
  <si>
    <t>https://plus-pm.jp/blog/todo-list/?ref=excel_template</t>
    <phoneticPr fontId="1"/>
  </si>
  <si>
    <t>【ノウハウ付き】実務に役立つ初めてのプロジェクト管理用語５０選</t>
    <phoneticPr fontId="6"/>
  </si>
  <si>
    <t>https://plus-pm.jp/blog/project-management-glossary/?ref=excel_template</t>
    <phoneticPr fontId="6"/>
  </si>
  <si>
    <t>日</t>
    <rPh sb="0" eb="1">
      <t>ヒ</t>
    </rPh>
    <phoneticPr fontId="1"/>
  </si>
  <si>
    <t>年</t>
    <rPh sb="0" eb="1">
      <t>ネン</t>
    </rPh>
    <phoneticPr fontId="1"/>
  </si>
  <si>
    <t>月</t>
    <rPh sb="0" eb="1">
      <t>ツキ</t>
    </rPh>
    <phoneticPr fontId="1"/>
  </si>
  <si>
    <t>単位</t>
    <rPh sb="0" eb="2">
      <t>タンイ</t>
    </rPh>
    <phoneticPr fontId="1"/>
  </si>
  <si>
    <t>個</t>
    <rPh sb="0" eb="1">
      <t>コ</t>
    </rPh>
    <phoneticPr fontId="1"/>
  </si>
  <si>
    <t>式</t>
    <rPh sb="0" eb="1">
      <t>シキ</t>
    </rPh>
    <phoneticPr fontId="1"/>
  </si>
  <si>
    <t>時間</t>
    <rPh sb="0" eb="2">
      <t>ジカン</t>
    </rPh>
    <phoneticPr fontId="1"/>
  </si>
  <si>
    <t>ヶ月</t>
    <rPh sb="1" eb="2">
      <t>ゲツ</t>
    </rPh>
    <phoneticPr fontId="1"/>
  </si>
  <si>
    <t>消費税率</t>
    <rPh sb="0" eb="3">
      <t>ショウヒゼイ</t>
    </rPh>
    <rPh sb="3" eb="4">
      <t>リツ</t>
    </rPh>
    <phoneticPr fontId="1"/>
  </si>
  <si>
    <t>非課税</t>
    <rPh sb="0" eb="3">
      <t>ヒカゼイ</t>
    </rPh>
    <phoneticPr fontId="1"/>
  </si>
  <si>
    <t>下記の通りご請求申し上げます。</t>
  </si>
  <si>
    <t>ご請求金額（税込）</t>
    <rPh sb="1" eb="3">
      <t>セイキュウ</t>
    </rPh>
    <rPh sb="3" eb="5">
      <t>キンガク</t>
    </rPh>
    <phoneticPr fontId="1"/>
  </si>
  <si>
    <t>請求番号：</t>
    <phoneticPr fontId="1"/>
  </si>
  <si>
    <t>株式会社 ○○○○</t>
    <rPh sb="0" eb="4">
      <t>カブシキガイシャ</t>
    </rPh>
    <phoneticPr fontId="1"/>
  </si>
  <si>
    <t>〒000-0000</t>
    <phoneticPr fontId="1"/>
  </si>
  <si>
    <t>TEL：</t>
  </si>
  <si>
    <t>E-Mail：</t>
    <phoneticPr fontId="1"/>
  </si>
  <si>
    <t>請求書</t>
    <rPh sb="0" eb="3">
      <t>セイキュウショ</t>
    </rPh>
    <phoneticPr fontId="1"/>
  </si>
  <si>
    <t>品 番 • 品 名</t>
    <phoneticPr fontId="1"/>
  </si>
  <si>
    <t>数 量</t>
    <phoneticPr fontId="1"/>
  </si>
  <si>
    <t>単 価</t>
    <phoneticPr fontId="1"/>
  </si>
  <si>
    <t>金 額</t>
    <phoneticPr fontId="1"/>
  </si>
  <si>
    <t>SMP01 サンプル商品０１</t>
  </si>
  <si>
    <t>SMP02 サンプル商品０２</t>
  </si>
  <si>
    <t>SMP03 サンプル商品０３</t>
  </si>
  <si>
    <t>SMP04 サンプル商品０４</t>
  </si>
  <si>
    <t>SMP05 サンプル商品０５</t>
  </si>
  <si>
    <t>SMP06 サンプル商品０６</t>
  </si>
  <si>
    <t>SMP07 サンプル商品０７</t>
  </si>
  <si>
    <t>SMP08 サンプル商品０８</t>
  </si>
  <si>
    <t>SMP09 サンプル商品０９</t>
  </si>
  <si>
    <t>SMP10 サンプル商品１０</t>
  </si>
  <si>
    <t>SMP11 サンプル商品１１</t>
  </si>
  <si>
    <t>SMP12 サンプル商品１２</t>
  </si>
  <si>
    <t>SMP13 サンプル商品１３</t>
  </si>
  <si>
    <t>SMP14 サンプル商品１４</t>
  </si>
  <si>
    <t>SMP15 サンプル商品１５</t>
  </si>
  <si>
    <t>XXXXXXXX</t>
    <phoneticPr fontId="1"/>
  </si>
  <si>
    <t>非課税金額</t>
    <rPh sb="0" eb="3">
      <t>ヒカゼイ</t>
    </rPh>
    <rPh sb="3" eb="5">
      <t>キンガク</t>
    </rPh>
    <phoneticPr fontId="1"/>
  </si>
  <si>
    <t>件名：</t>
    <rPh sb="0" eb="2">
      <t>ケンメイ</t>
    </rPh>
    <phoneticPr fontId="1"/>
  </si>
  <si>
    <t>○○○○株式会社 御中</t>
    <rPh sb="4" eb="8">
      <t>カブシキガイシャ</t>
    </rPh>
    <rPh sb="9" eb="11">
      <t>オンチュウ</t>
    </rPh>
    <phoneticPr fontId="1"/>
  </si>
  <si>
    <t>FAX：</t>
    <phoneticPr fontId="1"/>
  </si>
  <si>
    <t>000-000-0000</t>
    <phoneticPr fontId="1"/>
  </si>
  <si>
    <t>○○</t>
    <phoneticPr fontId="1"/>
  </si>
  <si>
    <t>消費税8%金額</t>
    <rPh sb="0" eb="3">
      <t>ショウヒゼイ</t>
    </rPh>
    <rPh sb="5" eb="7">
      <t>キンガク</t>
    </rPh>
    <phoneticPr fontId="1"/>
  </si>
  <si>
    <t>消費税10%金額</t>
    <rPh sb="6" eb="8">
      <t>キンガク</t>
    </rPh>
    <phoneticPr fontId="1"/>
  </si>
  <si>
    <t>○○○○○○○○○○○○</t>
    <phoneticPr fontId="1"/>
  </si>
  <si>
    <t>○○県○○市○○区 ○○町○○番地
○○○○ビル ○○階</t>
    <rPh sb="2" eb="3">
      <t>ケン</t>
    </rPh>
    <rPh sb="5" eb="6">
      <t>シ</t>
    </rPh>
    <rPh sb="8" eb="9">
      <t>ク</t>
    </rPh>
    <phoneticPr fontId="1"/>
  </si>
  <si>
    <t>　　　小計</t>
    <rPh sb="3" eb="4">
      <t>ショウ</t>
    </rPh>
    <phoneticPr fontId="1"/>
  </si>
  <si>
    <t>　　　消費税</t>
    <rPh sb="3" eb="6">
      <t>ショウヒゼイ</t>
    </rPh>
    <phoneticPr fontId="1"/>
  </si>
  <si>
    <t>　　　合計金額</t>
    <rPh sb="3" eb="5">
      <t>ゴウケイ</t>
    </rPh>
    <rPh sb="5" eb="7">
      <t>キンガク</t>
    </rPh>
    <phoneticPr fontId="1"/>
  </si>
  <si>
    <t>日 付</t>
    <rPh sb="0" eb="1">
      <t>ヒ</t>
    </rPh>
    <rPh sb="2" eb="3">
      <t>ツキ</t>
    </rPh>
    <phoneticPr fontId="1"/>
  </si>
  <si>
    <t>単 位</t>
    <rPh sb="0" eb="1">
      <t>タン</t>
    </rPh>
    <rPh sb="2" eb="3">
      <t>クライ</t>
    </rPh>
    <phoneticPr fontId="1"/>
  </si>
  <si>
    <t>税 率</t>
    <rPh sb="0" eb="1">
      <t>ゼイ</t>
    </rPh>
    <rPh sb="2" eb="3">
      <t>リツ</t>
    </rPh>
    <phoneticPr fontId="1"/>
  </si>
  <si>
    <t xml:space="preserve">いつもご利用いただきありがとうございます。
お支払い期限：2023/8/31
振込先：〇〇銀行　〇〇支店（普通）〇〇〇〇〇〇〇
※お振込み手数料は御社ご負担にてお願いいたします。
</t>
    <phoneticPr fontId="1"/>
  </si>
  <si>
    <t>担当：</t>
    <phoneticPr fontId="1"/>
  </si>
  <si>
    <t>contact@sample.co.jp</t>
    <phoneticPr fontId="1"/>
  </si>
  <si>
    <t>請求日    ：</t>
    <phoneticPr fontId="1"/>
  </si>
  <si>
    <t>備 考</t>
    <rPh sb="0" eb="1">
      <t>ビ</t>
    </rPh>
    <rPh sb="2" eb="3">
      <t>コウ</t>
    </rPh>
    <phoneticPr fontId="1"/>
  </si>
  <si>
    <t>繰越金額：</t>
    <rPh sb="0" eb="2">
      <t>クリコシ</t>
    </rPh>
    <rPh sb="2" eb="3">
      <t>キン</t>
    </rPh>
    <rPh sb="3" eb="4">
      <t>ガク</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</si>
</sst>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5" formatCode="&quot;¥&quot;#,##0;&quot;¥&quot;\-#,##0"/>
    <numFmt numFmtId="176" formatCode="m/d/yy;@"/>
    <numFmt numFmtId="177" formatCode="#,##0_ "/>
    <numFmt numFmtId="178" formatCode="&quot;¥&quot;#,##0_);[Red]\(&quot;¥&quot;#,##0\)"/>
  </numFmts>
  <fonts count="16" x14ac:knownFonts="1">
    <font>
      <sz val="11"/>
      <name val="ＭＳ Ｐゴシック"/>
      <family val="3"/>
      <charset val="128"/>
    </font>
    <font>
      <sz val="6"/>
      <name val="ＭＳ Ｐゴシック"/>
      <family val="3"/>
      <charset val="128"/>
    </font>
    <font>
      <sz val="11"/>
      <name val="Meiryo UI"/>
      <family val="3"/>
      <charset val="128"/>
    </font>
    <font>
      <u/>
      <sz val="11"/>
      <color theme="10"/>
      <name val="ＭＳ Ｐゴシック"/>
      <family val="3"/>
      <charset val="128"/>
    </font>
    <font>
      <b/>
      <sz val="11"/>
      <color theme="1" tint="0.34998626667073579"/>
      <name val="ＭＳ Ｐゴシック"/>
      <family val="3"/>
      <charset val="128"/>
    </font>
    <font>
      <sz val="11"/>
      <color theme="1" tint="0.34998626667073579"/>
      <name val="ＭＳ Ｐゴシック"/>
      <family val="3"/>
      <charset val="128"/>
    </font>
    <font>
      <sz val="6"/>
      <name val="游ゴシック"/>
      <family val="3"/>
      <charset val="128"/>
      <scheme val="minor"/>
    </font>
    <font>
      <sz val="11"/>
      <name val="ＭＳ Ｐゴシック"/>
      <family val="3"/>
      <charset val="128"/>
    </font>
    <font>
      <u/>
      <sz val="11"/>
      <color theme="10"/>
      <name val="游ゴシック"/>
      <family val="2"/>
      <scheme val="minor"/>
    </font>
    <font>
      <sz val="11"/>
      <color theme="1"/>
      <name val="游ゴシック"/>
      <family val="2"/>
      <scheme val="minor"/>
    </font>
    <font>
      <sz val="11"/>
      <name val="游ゴシック"/>
      <family val="3"/>
      <charset val="128"/>
      <scheme val="minor"/>
    </font>
    <font>
      <b/>
      <sz val="11"/>
      <color theme="0"/>
      <name val="ＭＳ Ｐゴシック"/>
      <family val="3"/>
      <charset val="128"/>
    </font>
    <font>
      <sz val="14"/>
      <name val="游ゴシック"/>
      <family val="3"/>
      <charset val="128"/>
      <scheme val="minor"/>
    </font>
    <font>
      <sz val="18"/>
      <name val="游ゴシック"/>
      <family val="3"/>
      <charset val="128"/>
      <scheme val="minor"/>
    </font>
    <font>
      <sz val="22"/>
      <name val="游ゴシック"/>
      <family val="3"/>
      <charset val="128"/>
      <scheme val="minor"/>
    </font>
    <font>
      <b/>
      <sz val="11"/>
      <name val="游ゴシック"/>
      <family val="3"/>
      <charset val="128"/>
      <scheme val="minor"/>
    </font>
  </fonts>
  <fills count="5">
    <fill>
      <patternFill patternType="none"/>
    </fill>
    <fill>
      <patternFill patternType="gray125"/>
    </fill>
    <fill>
      <patternFill patternType="solid">
        <fgColor rgb="FFFF0000"/>
        <bgColor indexed="64"/>
      </patternFill>
    </fill>
    <fill>
      <patternFill patternType="solid">
        <fgColor theme="0" tint="-4.9989318521683403E-2"/>
        <bgColor indexed="64"/>
      </patternFill>
    </fill>
    <fill>
      <patternFill patternType="solid">
        <fgColor theme="2"/>
        <bgColor indexed="64"/>
      </patternFill>
    </fill>
  </fills>
  <borders count="12">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right/>
      <top/>
      <bottom style="medium">
        <color auto="1"/>
      </bottom>
      <diagonal/>
    </border>
    <border>
      <left/>
      <right/>
      <top/>
      <bottom style="thin">
        <color auto="1"/>
      </bottom>
      <diagonal/>
    </border>
    <border>
      <left style="thin">
        <color indexed="64"/>
      </left>
      <right style="thin">
        <color indexed="64"/>
      </right>
      <top style="double">
        <color indexed="64"/>
      </top>
      <bottom style="hair">
        <color auto="1"/>
      </bottom>
      <diagonal/>
    </border>
    <border>
      <left style="thin">
        <color indexed="64"/>
      </left>
      <right style="thin">
        <color indexed="64"/>
      </right>
      <top style="hair">
        <color auto="1"/>
      </top>
      <bottom style="hair">
        <color auto="1"/>
      </bottom>
      <diagonal/>
    </border>
    <border>
      <left style="thin">
        <color indexed="64"/>
      </left>
      <right style="thin">
        <color indexed="64"/>
      </right>
      <top style="hair">
        <color auto="1"/>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6">
    <xf numFmtId="0" fontId="0" fillId="0" borderId="0">
      <alignment vertical="center"/>
    </xf>
    <xf numFmtId="176" fontId="2" fillId="0" borderId="0" applyFont="0" applyFill="0" applyBorder="0" applyAlignment="0">
      <alignment wrapText="1"/>
    </xf>
    <xf numFmtId="0" fontId="7" fillId="0" borderId="0">
      <alignment vertical="center"/>
    </xf>
    <xf numFmtId="0" fontId="8" fillId="0" borderId="0" applyNumberFormat="0" applyFill="0" applyBorder="0" applyAlignment="0" applyProtection="0"/>
    <xf numFmtId="0" fontId="3" fillId="0" borderId="0" applyNumberFormat="0" applyFill="0" applyBorder="0" applyAlignment="0" applyProtection="0">
      <alignment vertical="center"/>
    </xf>
    <xf numFmtId="0" fontId="9" fillId="0" borderId="0"/>
  </cellStyleXfs>
  <cellXfs count="64">
    <xf numFmtId="0" fontId="0" fillId="0" borderId="0" xfId="0">
      <alignment vertical="center"/>
    </xf>
    <xf numFmtId="0" fontId="4" fillId="0" borderId="0" xfId="2" applyFont="1">
      <alignment vertical="center"/>
    </xf>
    <xf numFmtId="0" fontId="5" fillId="0" borderId="0" xfId="2" applyFont="1">
      <alignment vertical="center"/>
    </xf>
    <xf numFmtId="0" fontId="8" fillId="0" borderId="0" xfId="3" applyAlignment="1">
      <alignment vertical="center"/>
    </xf>
    <xf numFmtId="0" fontId="3" fillId="0" borderId="0" xfId="4">
      <alignment vertical="center"/>
    </xf>
    <xf numFmtId="0" fontId="9" fillId="0" borderId="0" xfId="5"/>
    <xf numFmtId="0" fontId="7" fillId="0" borderId="0" xfId="2" applyAlignment="1">
      <alignment vertical="top"/>
    </xf>
    <xf numFmtId="0" fontId="0" fillId="0" borderId="2" xfId="0" applyBorder="1" applyAlignment="1">
      <alignment horizontal="center" vertical="center"/>
    </xf>
    <xf numFmtId="0" fontId="0" fillId="0" borderId="0" xfId="0" applyAlignment="1">
      <alignment horizontal="center" vertical="center"/>
    </xf>
    <xf numFmtId="0" fontId="10" fillId="0" borderId="0" xfId="0" applyFont="1">
      <alignment vertical="center"/>
    </xf>
    <xf numFmtId="0" fontId="0" fillId="0" borderId="1" xfId="0" applyBorder="1" applyAlignment="1">
      <alignment horizontal="center" vertical="center"/>
    </xf>
    <xf numFmtId="0" fontId="11" fillId="2" borderId="3" xfId="0" applyFont="1" applyFill="1" applyBorder="1" applyAlignment="1">
      <alignment horizontal="center" vertical="center"/>
    </xf>
    <xf numFmtId="9" fontId="0" fillId="0" borderId="1" xfId="0" applyNumberFormat="1" applyBorder="1" applyAlignment="1">
      <alignment horizontal="center" vertical="center"/>
    </xf>
    <xf numFmtId="9" fontId="0" fillId="0" borderId="2" xfId="0" applyNumberFormat="1" applyBorder="1" applyAlignment="1">
      <alignment horizontal="center" vertical="center"/>
    </xf>
    <xf numFmtId="0" fontId="10" fillId="0" borderId="0" xfId="0" applyFont="1" applyAlignment="1">
      <alignment horizontal="left" vertical="center"/>
    </xf>
    <xf numFmtId="0" fontId="10" fillId="0" borderId="0" xfId="0" applyFont="1" applyAlignment="1">
      <alignment horizontal="left" vertical="top"/>
    </xf>
    <xf numFmtId="5" fontId="0" fillId="0" borderId="2" xfId="0" applyNumberFormat="1" applyBorder="1">
      <alignment vertical="center"/>
    </xf>
    <xf numFmtId="0" fontId="10" fillId="0" borderId="0" xfId="0" applyFont="1" applyAlignment="1">
      <alignment horizontal="left"/>
    </xf>
    <xf numFmtId="0" fontId="10" fillId="0" borderId="0" xfId="0" applyFont="1" applyAlignment="1">
      <alignment vertical="top"/>
    </xf>
    <xf numFmtId="5" fontId="0" fillId="0" borderId="1" xfId="0" applyNumberFormat="1" applyBorder="1">
      <alignment vertical="center"/>
    </xf>
    <xf numFmtId="0" fontId="10" fillId="3" borderId="3" xfId="0" applyFont="1" applyFill="1" applyBorder="1" applyAlignment="1">
      <alignment horizontal="center" vertical="center"/>
    </xf>
    <xf numFmtId="0" fontId="10" fillId="0" borderId="5" xfId="0" applyFont="1" applyBorder="1">
      <alignment vertical="center"/>
    </xf>
    <xf numFmtId="178" fontId="10" fillId="0" borderId="5" xfId="0" applyNumberFormat="1" applyFont="1" applyBorder="1">
      <alignment vertical="center"/>
    </xf>
    <xf numFmtId="178" fontId="10" fillId="0" borderId="2" xfId="0" applyNumberFormat="1" applyFont="1" applyBorder="1">
      <alignment vertical="center"/>
    </xf>
    <xf numFmtId="0" fontId="15" fillId="4" borderId="3" xfId="0" applyFont="1" applyFill="1" applyBorder="1" applyAlignment="1">
      <alignment horizontal="center" vertical="center"/>
    </xf>
    <xf numFmtId="14" fontId="10" fillId="0" borderId="6" xfId="0" applyNumberFormat="1" applyFont="1" applyBorder="1" applyAlignment="1">
      <alignment horizontal="center" vertical="center"/>
    </xf>
    <xf numFmtId="177" fontId="10" fillId="0" borderId="6" xfId="0" applyNumberFormat="1" applyFont="1" applyBorder="1" applyAlignment="1">
      <alignment horizontal="center" vertical="center"/>
    </xf>
    <xf numFmtId="0" fontId="10" fillId="0" borderId="6" xfId="0" applyFont="1" applyBorder="1" applyAlignment="1">
      <alignment horizontal="center" vertical="center"/>
    </xf>
    <xf numFmtId="178" fontId="10" fillId="0" borderId="6" xfId="0" applyNumberFormat="1" applyFont="1" applyBorder="1">
      <alignment vertical="center"/>
    </xf>
    <xf numFmtId="9" fontId="10" fillId="0" borderId="6" xfId="0" applyNumberFormat="1" applyFont="1" applyBorder="1" applyAlignment="1">
      <alignment horizontal="center" vertical="center"/>
    </xf>
    <xf numFmtId="14" fontId="10" fillId="0" borderId="7" xfId="0" applyNumberFormat="1" applyFont="1" applyBorder="1" applyAlignment="1">
      <alignment horizontal="center" vertical="center"/>
    </xf>
    <xf numFmtId="177" fontId="10" fillId="0" borderId="7" xfId="0" applyNumberFormat="1" applyFont="1" applyBorder="1" applyAlignment="1">
      <alignment horizontal="center" vertical="center"/>
    </xf>
    <xf numFmtId="0" fontId="10" fillId="0" borderId="7" xfId="0" applyFont="1" applyBorder="1" applyAlignment="1">
      <alignment horizontal="center" vertical="center"/>
    </xf>
    <xf numFmtId="178" fontId="10" fillId="0" borderId="7" xfId="0" applyNumberFormat="1" applyFont="1" applyBorder="1">
      <alignment vertical="center"/>
    </xf>
    <xf numFmtId="9" fontId="10" fillId="0" borderId="7" xfId="0" applyNumberFormat="1" applyFont="1" applyBorder="1" applyAlignment="1">
      <alignment horizontal="center" vertical="center"/>
    </xf>
    <xf numFmtId="14" fontId="10" fillId="0" borderId="8" xfId="0" applyNumberFormat="1" applyFont="1" applyBorder="1" applyAlignment="1">
      <alignment horizontal="center" vertical="center"/>
    </xf>
    <xf numFmtId="177" fontId="10" fillId="0" borderId="8" xfId="0" applyNumberFormat="1" applyFont="1" applyBorder="1" applyAlignment="1">
      <alignment horizontal="center" vertical="center"/>
    </xf>
    <xf numFmtId="0" fontId="10" fillId="0" borderId="8" xfId="0" applyFont="1" applyBorder="1" applyAlignment="1">
      <alignment horizontal="center" vertical="center"/>
    </xf>
    <xf numFmtId="178" fontId="10" fillId="0" borderId="8" xfId="0" applyNumberFormat="1" applyFont="1" applyBorder="1">
      <alignment vertical="center"/>
    </xf>
    <xf numFmtId="9" fontId="10" fillId="0" borderId="8" xfId="0" applyNumberFormat="1" applyFont="1" applyBorder="1" applyAlignment="1">
      <alignment horizontal="center" vertical="center"/>
    </xf>
    <xf numFmtId="0" fontId="10" fillId="0" borderId="7" xfId="0" applyFont="1" applyBorder="1" applyAlignment="1">
      <alignment horizontal="left" vertical="center" wrapText="1"/>
    </xf>
    <xf numFmtId="0" fontId="10" fillId="0" borderId="0" xfId="0" applyFont="1" applyAlignment="1">
      <alignment horizontal="center" vertical="center"/>
    </xf>
    <xf numFmtId="0" fontId="10" fillId="0" borderId="0" xfId="0" applyFont="1" applyAlignment="1">
      <alignment horizontal="left"/>
    </xf>
    <xf numFmtId="0" fontId="10" fillId="0" borderId="0" xfId="0" applyFont="1" applyAlignment="1">
      <alignment horizontal="left" vertical="center"/>
    </xf>
    <xf numFmtId="0" fontId="10" fillId="0" borderId="0" xfId="0" applyFont="1" applyAlignment="1">
      <alignment vertical="top" wrapText="1"/>
    </xf>
    <xf numFmtId="0" fontId="15" fillId="4" borderId="3" xfId="0" applyFont="1" applyFill="1" applyBorder="1" applyAlignment="1">
      <alignment horizontal="center" vertical="center"/>
    </xf>
    <xf numFmtId="0" fontId="10" fillId="0" borderId="0" xfId="0" applyFont="1" applyAlignment="1">
      <alignment horizontal="left" vertical="top"/>
    </xf>
    <xf numFmtId="0" fontId="12" fillId="0" borderId="0" xfId="0" applyFont="1" applyAlignment="1">
      <alignment horizontal="center"/>
    </xf>
    <xf numFmtId="0" fontId="12" fillId="0" borderId="4" xfId="0" applyFont="1" applyBorder="1" applyAlignment="1">
      <alignment horizontal="center"/>
    </xf>
    <xf numFmtId="178" fontId="14" fillId="0" borderId="0" xfId="0" applyNumberFormat="1" applyFont="1" applyAlignment="1">
      <alignment horizontal="right"/>
    </xf>
    <xf numFmtId="178" fontId="14" fillId="0" borderId="4" xfId="0" applyNumberFormat="1" applyFont="1" applyBorder="1" applyAlignment="1">
      <alignment horizontal="right"/>
    </xf>
    <xf numFmtId="0" fontId="10" fillId="0" borderId="5" xfId="0" applyFont="1" applyBorder="1" applyAlignment="1">
      <alignment horizontal="center" vertical="center"/>
    </xf>
    <xf numFmtId="0" fontId="10" fillId="0" borderId="0" xfId="0" applyFont="1" applyAlignment="1">
      <alignment horizontal="left" vertical="top" wrapText="1"/>
    </xf>
    <xf numFmtId="0" fontId="15" fillId="4" borderId="9" xfId="0" applyFont="1" applyFill="1" applyBorder="1" applyAlignment="1">
      <alignment horizontal="center" vertical="center"/>
    </xf>
    <xf numFmtId="0" fontId="15" fillId="4" borderId="10" xfId="0" applyFont="1" applyFill="1" applyBorder="1" applyAlignment="1">
      <alignment horizontal="center" vertical="center"/>
    </xf>
    <xf numFmtId="0" fontId="15" fillId="4" borderId="11" xfId="0" applyFont="1" applyFill="1" applyBorder="1" applyAlignment="1">
      <alignment horizontal="center" vertical="center"/>
    </xf>
    <xf numFmtId="0" fontId="10" fillId="0" borderId="9" xfId="0" applyFont="1" applyBorder="1" applyAlignment="1">
      <alignment horizontal="left" vertical="top" wrapText="1"/>
    </xf>
    <xf numFmtId="0" fontId="10" fillId="0" borderId="10" xfId="0" applyFont="1" applyBorder="1" applyAlignment="1">
      <alignment horizontal="left" vertical="top" wrapText="1"/>
    </xf>
    <xf numFmtId="0" fontId="10" fillId="0" borderId="11" xfId="0" applyFont="1" applyBorder="1" applyAlignment="1">
      <alignment horizontal="left" vertical="top" wrapText="1"/>
    </xf>
    <xf numFmtId="0" fontId="10" fillId="0" borderId="8" xfId="0" applyFont="1" applyBorder="1" applyAlignment="1">
      <alignment horizontal="left" vertical="center" wrapText="1"/>
    </xf>
    <xf numFmtId="0" fontId="14" fillId="0" borderId="4" xfId="0" applyFont="1" applyBorder="1" applyAlignment="1">
      <alignment horizontal="center" vertical="center"/>
    </xf>
    <xf numFmtId="0" fontId="10" fillId="0" borderId="6" xfId="0" applyFont="1" applyBorder="1" applyAlignment="1">
      <alignment horizontal="left" vertical="center" wrapText="1"/>
    </xf>
    <xf numFmtId="14" fontId="10" fillId="0" borderId="0" xfId="0" applyNumberFormat="1" applyFont="1" applyAlignment="1">
      <alignment horizontal="center"/>
    </xf>
    <xf numFmtId="0" fontId="13" fillId="0" borderId="0" xfId="0" applyFont="1" applyAlignment="1">
      <alignment horizontal="left"/>
    </xf>
  </cellXfs>
  <cellStyles count="6">
    <cellStyle name="ハイパーリンク 2" xfId="3" xr:uid="{4D19076F-66E5-4A39-B337-CE795CE03909}"/>
    <cellStyle name="ハイパーリンク 2 2" xfId="4" xr:uid="{A6E4807A-0B5B-424E-BD8C-DADD5CCB635B}"/>
    <cellStyle name="日付" xfId="1" xr:uid="{F34E89F7-D99A-4055-A58F-D5F2B96D359E}"/>
    <cellStyle name="標準" xfId="0" builtinId="0"/>
    <cellStyle name="標準 2" xfId="5" xr:uid="{172DD22E-C02E-4B1C-B477-F0E6F022A327}"/>
    <cellStyle name="標準 3" xfId="2" xr:uid="{98F6E334-DAB5-4A35-9522-7CFB1AF89C8C}"/>
  </cellStyles>
  <dxfs count="0"/>
  <tableStyles count="0" defaultTableStyle="TableStyleMedium2" defaultPivotStyle="PivotStyleLight16"/>
  <colors>
    <mruColors>
      <color rgb="FFFFFFCC"/>
      <color rgb="FFFF0000"/>
      <color rgb="FFFFE1FF"/>
      <color rgb="FFFFE5E5"/>
      <color rgb="FFFFCCFF"/>
      <color rgb="FFF7F7F7"/>
      <color rgb="FFF6F8FC"/>
      <color rgb="FFD9F1FF"/>
      <color rgb="FFE1FFFF"/>
      <color rgb="FFE1F4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2</xdr:col>
      <xdr:colOff>0</xdr:colOff>
      <xdr:row>54</xdr:row>
      <xdr:rowOff>0</xdr:rowOff>
    </xdr:from>
    <xdr:ext cx="1143000" cy="1143000"/>
    <xdr:pic>
      <xdr:nvPicPr>
        <xdr:cNvPr id="2" name="図 1">
          <a:extLst>
            <a:ext uri="{FF2B5EF4-FFF2-40B4-BE49-F238E27FC236}">
              <a16:creationId xmlns:a16="http://schemas.microsoft.com/office/drawing/2014/main" id="{0C0C3A07-9412-432C-B084-F915A5AC809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76250" y="9458325"/>
          <a:ext cx="1143000" cy="1143000"/>
        </a:xfrm>
        <a:prstGeom prst="rect">
          <a:avLst/>
        </a:prstGeom>
        <a:noFill/>
        <a:extLst>
          <a:ext uri="{909E8E84-426E-40DD-AFC4-6F175D3DCCD1}">
            <a14:hiddenFill xmlns:a14="http://schemas.microsoft.com/office/drawing/2010/main">
              <a:solidFill>
                <a:srgbClr val="FFFFFF"/>
              </a:solidFill>
            </a14:hiddenFill>
          </a:ext>
        </a:extLst>
      </xdr:spPr>
    </xdr:pic>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3" Type="http://schemas.openxmlformats.org/officeDocument/2006/relationships/hyperlink" Target="https://plus-pm.jp/manager/?ref=excel_template" TargetMode="External"/><Relationship Id="rId2" Type="http://schemas.openxmlformats.org/officeDocument/2006/relationships/hyperlink" Target="https://www.cloudly.co.jp/?ref=excel_template" TargetMode="External"/><Relationship Id="rId1" Type="http://schemas.openxmlformats.org/officeDocument/2006/relationships/hyperlink" Target="https://plus-pm.jp/?ref=excel_template" TargetMode="External"/><Relationship Id="rId6" Type="http://schemas.openxmlformats.org/officeDocument/2006/relationships/drawing" Target="../drawings/drawing1.xml"/><Relationship Id="rId5" Type="http://schemas.openxmlformats.org/officeDocument/2006/relationships/printerSettings" Target="../printerSettings/printerSettings2.bin"/><Relationship Id="rId4" Type="http://schemas.openxmlformats.org/officeDocument/2006/relationships/hyperlink" Target="https://10ydiary.com/?ref=excel_template" TargetMode="External"/></Relationships>
</file>

<file path=xl/worksheets/_rels/sheet4.xml.rels><?xml version="1.0" encoding="UTF-8" standalone="yes"?>
<Relationships xmlns="http://schemas.openxmlformats.org/package/2006/relationships"><Relationship Id="rId26" Type="http://schemas.openxmlformats.org/officeDocument/2006/relationships/hyperlink" Target="https://plus-pm.jp/blog/trip-schedule-excel-vertical-1day/?ref=excel_template" TargetMode="External"/><Relationship Id="rId21" Type="http://schemas.openxmlformats.org/officeDocument/2006/relationships/hyperlink" Target="https://plus-pm.jp/blog/manual-excel-image-list/?ref=excel_template" TargetMode="External"/><Relationship Id="rId34" Type="http://schemas.openxmlformats.org/officeDocument/2006/relationships/hyperlink" Target="https://plus-pm.jp/blog/trip-schedule-word-4days/?ref=excel_template" TargetMode="External"/><Relationship Id="rId42" Type="http://schemas.openxmlformats.org/officeDocument/2006/relationships/hyperlink" Target="https://plus-pm.jp/blog/resume-jis-minor-excel-pdf/?ref=excel_template" TargetMode="External"/><Relationship Id="rId47" Type="http://schemas.openxmlformats.org/officeDocument/2006/relationships/hyperlink" Target="https://plus-pm.jp/blog/western-japanese-calendar-mapping/?ref=excel_template" TargetMode="External"/><Relationship Id="rId50" Type="http://schemas.openxmlformats.org/officeDocument/2006/relationships/hyperlink" Target="https://plus-pm.jp/blog/restroom-cleaning-check-sheet-excel-monthly/?ref=excel_template" TargetMode="External"/><Relationship Id="rId55" Type="http://schemas.openxmlformats.org/officeDocument/2006/relationships/hyperlink" Target="https://plus-pm.jp/blog/seating-chart-excel-for-large-bus/?ref=excel_template" TargetMode="External"/><Relationship Id="rId63" Type="http://schemas.openxmlformats.org/officeDocument/2006/relationships/hyperlink" Target="https://plus-pm.jp/blog/contact-network-excel-horizontal/?ref=excel_template" TargetMode="External"/><Relationship Id="rId7" Type="http://schemas.openxmlformats.org/officeDocument/2006/relationships/hyperlink" Target="https://plus-pm.jp/blog/issue-list-excel/?ref=excel_template" TargetMode="External"/><Relationship Id="rId2" Type="http://schemas.openxmlformats.org/officeDocument/2006/relationships/hyperlink" Target="https://plus-pm.jp/blog/task-list-excel-simple-for-team/?ref=excel_template" TargetMode="External"/><Relationship Id="rId16" Type="http://schemas.openxmlformats.org/officeDocument/2006/relationships/hyperlink" Target="https://plus-pm.jp/blog/minutes-excel-conclusion-minutes/?ref=excel_template" TargetMode="External"/><Relationship Id="rId29" Type="http://schemas.openxmlformats.org/officeDocument/2006/relationships/hyperlink" Target="https://plus-pm.jp/blog/trip-schedule-excel-vertical-4days/?ref=excel_template" TargetMode="External"/><Relationship Id="rId11" Type="http://schemas.openxmlformats.org/officeDocument/2006/relationships/hyperlink" Target="https://plus-pm.jp/blog/test-case-excel-integration-test/?ref=excel_template" TargetMode="External"/><Relationship Id="rId24" Type="http://schemas.openxmlformats.org/officeDocument/2006/relationships/hyperlink" Target="https://plus-pm.jp/blog/gantt-excel-brushup-tips/?ref=excel_template" TargetMode="External"/><Relationship Id="rId32" Type="http://schemas.openxmlformats.org/officeDocument/2006/relationships/hyperlink" Target="https://plus-pm.jp/blog/trip-schedule-word-2days/?ref=excel_template" TargetMode="External"/><Relationship Id="rId37" Type="http://schemas.openxmlformats.org/officeDocument/2006/relationships/hyperlink" Target="https://plus-pm.jp/blog/work-flow-excel-horizontal-swim-lane/?ref=excel_template" TargetMode="External"/><Relationship Id="rId40" Type="http://schemas.openxmlformats.org/officeDocument/2006/relationships/hyperlink" Target="https://plus-pm.jp/blog/daily-report-excel-free-format/?ref=excel_template" TargetMode="External"/><Relationship Id="rId45" Type="http://schemas.openxmlformats.org/officeDocument/2006/relationships/hyperlink" Target="https://plus-pm.jp/blog/resume-transmittal-word/?ref=excel_template" TargetMode="External"/><Relationship Id="rId53" Type="http://schemas.openxmlformats.org/officeDocument/2006/relationships/hyperlink" Target="https://plus-pm.jp/blog/seating-chart-excel-for-classroom-6-columns/?ref=excel_template" TargetMode="External"/><Relationship Id="rId58" Type="http://schemas.openxmlformats.org/officeDocument/2006/relationships/hyperlink" Target="https://plus-pm.jp/blog/organization-chart-power-point-horizontal/?ref=excel_template" TargetMode="External"/><Relationship Id="rId66" Type="http://schemas.openxmlformats.org/officeDocument/2006/relationships/hyperlink" Target="https://plus-pm.jp/blog/contact-network-power-point-vertical/?ref=excel_template" TargetMode="External"/><Relationship Id="rId5" Type="http://schemas.openxmlformats.org/officeDocument/2006/relationships/hyperlink" Target="https://plus-pm.jp/blog/todo-list-excel/?ref=excel_template" TargetMode="External"/><Relationship Id="rId61" Type="http://schemas.openxmlformats.org/officeDocument/2006/relationships/hyperlink" Target="https://plus-pm.jp/blog/project-structure-diagram-power-point-multiple-department/?ref=excel_template" TargetMode="External"/><Relationship Id="rId19" Type="http://schemas.openxmlformats.org/officeDocument/2006/relationships/hyperlink" Target="https://plus-pm.jp/blog/minutes-excel-issue-conclusion/?ref=excel_template" TargetMode="External"/><Relationship Id="rId14" Type="http://schemas.openxmlformats.org/officeDocument/2006/relationships/hyperlink" Target="https://plus-pm.jp/blog/gantt-excel-daily/?ref=excel_template" TargetMode="External"/><Relationship Id="rId22" Type="http://schemas.openxmlformats.org/officeDocument/2006/relationships/hyperlink" Target="https://plus-pm.jp/blog/gantt-excel-monthly/?ref=excel_template" TargetMode="External"/><Relationship Id="rId27" Type="http://schemas.openxmlformats.org/officeDocument/2006/relationships/hyperlink" Target="https://plus-pm.jp/blog/trip-schedule-excel-vertical-2days/?ref=excel_template" TargetMode="External"/><Relationship Id="rId30" Type="http://schemas.openxmlformats.org/officeDocument/2006/relationships/hyperlink" Target="https://plus-pm.jp/blog/trip-schedule-excel-vertical-5days/?ref=excel_template" TargetMode="External"/><Relationship Id="rId35" Type="http://schemas.openxmlformats.org/officeDocument/2006/relationships/hyperlink" Target="https://plus-pm.jp/blog/trip-schedule-word-5days/?ref=excel_template" TargetMode="External"/><Relationship Id="rId43" Type="http://schemas.openxmlformats.org/officeDocument/2006/relationships/hyperlink" Target="https://plus-pm.jp/blog/curriculum-vitae-word-project-list/?ref=excel_template" TargetMode="External"/><Relationship Id="rId48" Type="http://schemas.openxmlformats.org/officeDocument/2006/relationships/hyperlink" Target="https://plus-pm.jp/blog/restroom-cleaning-check-sheet-excel-daily/?ref=excel_template" TargetMode="External"/><Relationship Id="rId56" Type="http://schemas.openxmlformats.org/officeDocument/2006/relationships/hyperlink" Target="https://plus-pm.jp/blog/seating-chart-excel-for-medium-bus/?ref=excel_template" TargetMode="External"/><Relationship Id="rId64" Type="http://schemas.openxmlformats.org/officeDocument/2006/relationships/hyperlink" Target="https://plus-pm.jp/blog/contact-network-excel-vertical/?ref=excel_template" TargetMode="External"/><Relationship Id="rId8" Type="http://schemas.openxmlformats.org/officeDocument/2006/relationships/hyperlink" Target="https://plus-pm.jp/blog/bug-report-excel-simple/?ref=excel_template" TargetMode="External"/><Relationship Id="rId51" Type="http://schemas.openxmlformats.org/officeDocument/2006/relationships/hyperlink" Target="https://plus-pm.jp/blog/seating-chart-excel-for-classroom-4-columns/?ref=excel_template" TargetMode="External"/><Relationship Id="rId3" Type="http://schemas.openxmlformats.org/officeDocument/2006/relationships/hyperlink" Target="https://plus-pm.jp/blog/task-list-excel-for-person-with-progress/?ref=excel_template" TargetMode="External"/><Relationship Id="rId12" Type="http://schemas.openxmlformats.org/officeDocument/2006/relationships/hyperlink" Target="https://plus-pm.jp/blog/test-case-excel-system-test/?ref=excel_template" TargetMode="External"/><Relationship Id="rId17" Type="http://schemas.openxmlformats.org/officeDocument/2006/relationships/hyperlink" Target="https://plus-pm.jp/blog/minutes-excel-minutes/?ref=excel_template" TargetMode="External"/><Relationship Id="rId25" Type="http://schemas.openxmlformats.org/officeDocument/2006/relationships/hyperlink" Target="https://plus-pm.jp/blog/calendar-excel-horizontal-day-list/?ref=excel_template" TargetMode="External"/><Relationship Id="rId33" Type="http://schemas.openxmlformats.org/officeDocument/2006/relationships/hyperlink" Target="https://plus-pm.jp/blog/trip-schedule-word-3days/?ref=excel_template" TargetMode="External"/><Relationship Id="rId38" Type="http://schemas.openxmlformats.org/officeDocument/2006/relationships/hyperlink" Target="https://plus-pm.jp/blog/work-flow-power-point-horizontal-work-process/?ref=excel_template" TargetMode="External"/><Relationship Id="rId46" Type="http://schemas.openxmlformats.org/officeDocument/2006/relationships/hyperlink" Target="https://plus-pm.jp/blog/entrance-graduation-year-for-date-of-birth/?ref=excel_template" TargetMode="External"/><Relationship Id="rId59" Type="http://schemas.openxmlformats.org/officeDocument/2006/relationships/hyperlink" Target="https://plus-pm.jp/blog/organization-chart-power-point-vertical/?ref=excel_template" TargetMode="External"/><Relationship Id="rId20" Type="http://schemas.openxmlformats.org/officeDocument/2006/relationships/hyperlink" Target="https://plus-pm.jp/blog/manual-excel-operation-list/?ref=excel_template" TargetMode="External"/><Relationship Id="rId41" Type="http://schemas.openxmlformats.org/officeDocument/2006/relationships/hyperlink" Target="https://plus-pm.jp/blog/daily-report-excel-time-table/?ref=excel_template" TargetMode="External"/><Relationship Id="rId54" Type="http://schemas.openxmlformats.org/officeDocument/2006/relationships/hyperlink" Target="https://plus-pm.jp/blog/seating-chart-excel-for-classroom-7-columns/?ref=excel_template" TargetMode="External"/><Relationship Id="rId62" Type="http://schemas.openxmlformats.org/officeDocument/2006/relationships/hyperlink" Target="https://plus-pm.jp/blog/project-structure-diagram-power-point-multiple-companies/?ref=excel_template" TargetMode="External"/><Relationship Id="rId1" Type="http://schemas.openxmlformats.org/officeDocument/2006/relationships/hyperlink" Target="https://plus-pm.jp/blog/task-list-excel-simple-for-person/?ref=excel_template" TargetMode="External"/><Relationship Id="rId6" Type="http://schemas.openxmlformats.org/officeDocument/2006/relationships/hyperlink" Target="https://plus-pm.jp/blog/issue-list-excel-simple/?ref=excel_template" TargetMode="External"/><Relationship Id="rId15" Type="http://schemas.openxmlformats.org/officeDocument/2006/relationships/hyperlink" Target="https://plus-pm.jp/blog/minutes-excel/?ref=excel_template" TargetMode="External"/><Relationship Id="rId23" Type="http://schemas.openxmlformats.org/officeDocument/2006/relationships/hyperlink" Target="https://plus-pm.jp/blog/work-schedule-excel-daily-for-print/?ref=excel_template" TargetMode="External"/><Relationship Id="rId28" Type="http://schemas.openxmlformats.org/officeDocument/2006/relationships/hyperlink" Target="https://plus-pm.jp/blog/trip-schedule-excel-vertical-3days/?ref=excel_template" TargetMode="External"/><Relationship Id="rId36" Type="http://schemas.openxmlformats.org/officeDocument/2006/relationships/hyperlink" Target="https://plus-pm.jp/blog/work-flow-excel-vertical-swim-lane/?ref=excel_template" TargetMode="External"/><Relationship Id="rId49" Type="http://schemas.openxmlformats.org/officeDocument/2006/relationships/hyperlink" Target="https://plus-pm.jp/blog/restroom-cleaning-check-sheet-excel-weekly/?ref=excel_template" TargetMode="External"/><Relationship Id="rId57" Type="http://schemas.openxmlformats.org/officeDocument/2006/relationships/hyperlink" Target="https://plus-pm.jp/blog/seating-chart-excel-for-small-bus/?ref=excel_template" TargetMode="External"/><Relationship Id="rId10" Type="http://schemas.openxmlformats.org/officeDocument/2006/relationships/hyperlink" Target="https://plus-pm.jp/blog/test-case-excel-unit-test/?ref=excel_template" TargetMode="External"/><Relationship Id="rId31" Type="http://schemas.openxmlformats.org/officeDocument/2006/relationships/hyperlink" Target="https://plus-pm.jp/blog/trip-schedule-word-1day/?ref=excel_template" TargetMode="External"/><Relationship Id="rId44" Type="http://schemas.openxmlformats.org/officeDocument/2006/relationships/hyperlink" Target="https://plus-pm.jp/blog/curriculum-vitae-word-occupation-list/?ref=excel_template" TargetMode="External"/><Relationship Id="rId52" Type="http://schemas.openxmlformats.org/officeDocument/2006/relationships/hyperlink" Target="https://plus-pm.jp/blog/seating-chart-excel-for-classroom-5-columns/?ref=excel_template" TargetMode="External"/><Relationship Id="rId60" Type="http://schemas.openxmlformats.org/officeDocument/2006/relationships/hyperlink" Target="https://plus-pm.jp/blog/organization-chart-power-point-horizontal-with-manager/?ref=excel_template" TargetMode="External"/><Relationship Id="rId65" Type="http://schemas.openxmlformats.org/officeDocument/2006/relationships/hyperlink" Target="https://plus-pm.jp/blog/contact-network-power-point-horizontal/?ref=excel_template" TargetMode="External"/><Relationship Id="rId4" Type="http://schemas.openxmlformats.org/officeDocument/2006/relationships/hyperlink" Target="https://plus-pm.jp/blog/task-list-excel-for-team-with-progress/?ref=excel_template" TargetMode="External"/><Relationship Id="rId9" Type="http://schemas.openxmlformats.org/officeDocument/2006/relationships/hyperlink" Target="https://plus-pm.jp/blog/bug-report-excel/?ref=excel_template" TargetMode="External"/><Relationship Id="rId13" Type="http://schemas.openxmlformats.org/officeDocument/2006/relationships/hyperlink" Target="https://plus-pm.jp/blog/gantt-excel-weekly/?ref=excel_template" TargetMode="External"/><Relationship Id="rId18" Type="http://schemas.openxmlformats.org/officeDocument/2006/relationships/hyperlink" Target="https://plus-pm.jp/blog/minutes-excel-decisions/?ref=excel_template" TargetMode="External"/><Relationship Id="rId39" Type="http://schemas.openxmlformats.org/officeDocument/2006/relationships/hyperlink" Target="https://plus-pm.jp/blog/daily-report-excel-general-purpose/?ref=excel_template" TargetMode="External"/></Relationships>
</file>

<file path=xl/worksheets/_rels/sheet5.xml.rels><?xml version="1.0" encoding="UTF-8" standalone="yes"?>
<Relationships xmlns="http://schemas.openxmlformats.org/package/2006/relationships"><Relationship Id="rId3" Type="http://schemas.openxmlformats.org/officeDocument/2006/relationships/hyperlink" Target="https://plus-pm.jp/blog/mece/?ref=excel_template" TargetMode="External"/><Relationship Id="rId2" Type="http://schemas.openxmlformats.org/officeDocument/2006/relationships/hyperlink" Target="https://plus-pm.jp/blog/wbs/?ref=excel_template" TargetMode="External"/><Relationship Id="rId1" Type="http://schemas.openxmlformats.org/officeDocument/2006/relationships/hyperlink" Target="https://plus-pm.jp/blog/gantt/?ref=excel_template" TargetMode="External"/><Relationship Id="rId6" Type="http://schemas.openxmlformats.org/officeDocument/2006/relationships/hyperlink" Target="https://plus-pm.jp/blog/project-management-glossary/?ref=excel_template" TargetMode="External"/><Relationship Id="rId5" Type="http://schemas.openxmlformats.org/officeDocument/2006/relationships/hyperlink" Target="https://plus-pm.jp/blog/daily-report-how-to/?ref=excel_template" TargetMode="External"/><Relationship Id="rId4" Type="http://schemas.openxmlformats.org/officeDocument/2006/relationships/hyperlink" Target="https://plus-pm.jp/blog/todo-list/?ref=excel_template"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092CD9-4895-4AD0-B552-0C04C810F03F}">
  <sheetPr>
    <pageSetUpPr fitToPage="1"/>
  </sheetPr>
  <dimension ref="A1:P40"/>
  <sheetViews>
    <sheetView showGridLines="0" tabSelected="1" view="pageBreakPreview" zoomScaleNormal="100" zoomScaleSheetLayoutView="100" workbookViewId="0">
      <selection activeCell="L1" sqref="L1"/>
    </sheetView>
  </sheetViews>
  <sheetFormatPr defaultRowHeight="13.5" x14ac:dyDescent="0.15"/>
  <cols>
    <col min="1" max="1" width="1.375" customWidth="1"/>
    <col min="2" max="2" width="11.75" customWidth="1"/>
    <col min="3" max="4" width="12.5" customWidth="1"/>
    <col min="5" max="5" width="15.625" customWidth="1"/>
    <col min="6" max="6" width="7.5" customWidth="1"/>
    <col min="7" max="7" width="6.125" customWidth="1"/>
    <col min="8" max="8" width="11.125" customWidth="1"/>
    <col min="9" max="9" width="7.5" customWidth="1"/>
    <col min="10" max="10" width="15" customWidth="1"/>
    <col min="11" max="11" width="1.375" customWidth="1"/>
    <col min="12" max="12" width="4" customWidth="1"/>
    <col min="13" max="15" width="14" customWidth="1"/>
  </cols>
  <sheetData>
    <row r="1" spans="1:16" ht="23.25" customHeight="1" x14ac:dyDescent="0.15">
      <c r="A1" s="9"/>
      <c r="B1" s="9"/>
      <c r="C1" s="9"/>
      <c r="D1" s="9"/>
      <c r="E1" s="9"/>
      <c r="F1" s="9"/>
      <c r="G1" s="9"/>
      <c r="H1" s="9"/>
      <c r="I1" s="9"/>
      <c r="J1" s="9"/>
      <c r="K1" s="9"/>
    </row>
    <row r="2" spans="1:16" ht="36" thickBot="1" x14ac:dyDescent="0.2">
      <c r="A2" s="9"/>
      <c r="B2" s="60" t="s">
        <v>224</v>
      </c>
      <c r="C2" s="60"/>
      <c r="D2" s="60"/>
      <c r="E2" s="60"/>
      <c r="F2" s="60"/>
      <c r="G2" s="60"/>
      <c r="H2" s="60"/>
      <c r="I2" s="60"/>
      <c r="J2" s="60"/>
      <c r="K2" s="9"/>
    </row>
    <row r="3" spans="1:16" ht="15.75" customHeight="1" x14ac:dyDescent="0.15">
      <c r="A3" s="9"/>
      <c r="B3" s="9"/>
      <c r="C3" s="9"/>
      <c r="D3" s="9"/>
      <c r="E3" s="9"/>
      <c r="F3" s="9"/>
      <c r="G3" s="9"/>
      <c r="H3" s="9"/>
      <c r="I3" s="9"/>
      <c r="J3" s="9"/>
      <c r="K3" s="9"/>
    </row>
    <row r="4" spans="1:16" ht="18" customHeight="1" x14ac:dyDescent="0.4">
      <c r="A4" s="9"/>
      <c r="B4" s="63" t="s">
        <v>247</v>
      </c>
      <c r="C4" s="63"/>
      <c r="D4" s="63"/>
      <c r="E4" s="63"/>
      <c r="F4" s="9"/>
      <c r="G4" s="17" t="s">
        <v>264</v>
      </c>
      <c r="I4" s="62">
        <v>45108</v>
      </c>
      <c r="J4" s="62"/>
      <c r="K4" s="9"/>
    </row>
    <row r="5" spans="1:16" ht="18" customHeight="1" x14ac:dyDescent="0.15">
      <c r="A5" s="9"/>
      <c r="B5" s="63"/>
      <c r="C5" s="63"/>
      <c r="D5" s="63"/>
      <c r="E5" s="63"/>
      <c r="F5" s="9"/>
      <c r="G5" s="14" t="s">
        <v>219</v>
      </c>
      <c r="I5" s="41" t="s">
        <v>244</v>
      </c>
      <c r="J5" s="41"/>
      <c r="K5" s="9"/>
    </row>
    <row r="6" spans="1:16" ht="18.75" x14ac:dyDescent="0.15">
      <c r="A6" s="9"/>
      <c r="B6" s="9" t="s">
        <v>221</v>
      </c>
      <c r="C6" s="9"/>
      <c r="D6" s="9"/>
      <c r="E6" s="9"/>
      <c r="F6" s="9"/>
      <c r="G6" s="14"/>
      <c r="I6" s="41"/>
      <c r="J6" s="41"/>
      <c r="K6" s="9"/>
    </row>
    <row r="7" spans="1:16" ht="18.75" x14ac:dyDescent="0.4">
      <c r="A7" s="9"/>
      <c r="B7" s="52" t="s">
        <v>254</v>
      </c>
      <c r="C7" s="52"/>
      <c r="D7" s="52"/>
      <c r="E7" s="52"/>
      <c r="F7" s="9"/>
      <c r="G7" s="42" t="s">
        <v>220</v>
      </c>
      <c r="H7" s="42"/>
      <c r="I7" s="42"/>
      <c r="J7" s="42"/>
      <c r="K7" s="9"/>
    </row>
    <row r="8" spans="1:16" ht="18.75" x14ac:dyDescent="0.15">
      <c r="A8" s="9"/>
      <c r="B8" s="52"/>
      <c r="C8" s="52"/>
      <c r="D8" s="52"/>
      <c r="E8" s="52"/>
      <c r="F8" s="9"/>
      <c r="G8" s="43" t="s">
        <v>221</v>
      </c>
      <c r="H8" s="43"/>
      <c r="I8" s="43"/>
      <c r="J8" s="43"/>
      <c r="K8" s="9"/>
    </row>
    <row r="9" spans="1:16" ht="18.75" x14ac:dyDescent="0.15">
      <c r="A9" s="9"/>
      <c r="B9" s="52"/>
      <c r="C9" s="52"/>
      <c r="D9" s="52"/>
      <c r="E9" s="52"/>
      <c r="F9" s="9"/>
      <c r="G9" s="44" t="s">
        <v>254</v>
      </c>
      <c r="H9" s="44"/>
      <c r="I9" s="44"/>
      <c r="J9" s="44"/>
      <c r="K9" s="9"/>
    </row>
    <row r="10" spans="1:16" ht="18.75" customHeight="1" x14ac:dyDescent="0.15">
      <c r="A10" s="9"/>
      <c r="B10" s="9" t="s">
        <v>217</v>
      </c>
      <c r="C10" s="9"/>
      <c r="D10" s="9"/>
      <c r="E10" s="9"/>
      <c r="F10" s="9"/>
      <c r="G10" s="44"/>
      <c r="H10" s="44"/>
      <c r="I10" s="44"/>
      <c r="J10" s="44"/>
      <c r="K10" s="9"/>
    </row>
    <row r="11" spans="1:16" ht="18.75" x14ac:dyDescent="0.15">
      <c r="A11" s="9"/>
      <c r="B11" s="9"/>
      <c r="C11" s="9"/>
      <c r="D11" s="9"/>
      <c r="E11" s="9"/>
      <c r="F11" s="9"/>
      <c r="H11" s="14" t="s">
        <v>222</v>
      </c>
      <c r="I11" s="43" t="s">
        <v>249</v>
      </c>
      <c r="J11" s="43"/>
      <c r="K11" s="9"/>
      <c r="O11" s="9"/>
      <c r="P11" s="9"/>
    </row>
    <row r="12" spans="1:16" ht="18.75" x14ac:dyDescent="0.15">
      <c r="A12" s="9"/>
      <c r="B12" s="21" t="s">
        <v>246</v>
      </c>
      <c r="C12" s="51" t="s">
        <v>253</v>
      </c>
      <c r="D12" s="51"/>
      <c r="E12" s="51"/>
      <c r="F12" s="9"/>
      <c r="H12" s="14" t="s">
        <v>248</v>
      </c>
      <c r="I12" s="43" t="s">
        <v>249</v>
      </c>
      <c r="J12" s="43"/>
      <c r="K12" s="9"/>
    </row>
    <row r="13" spans="1:16" ht="18.75" x14ac:dyDescent="0.15">
      <c r="A13" s="9"/>
      <c r="B13" s="9"/>
      <c r="C13" s="9"/>
      <c r="D13" s="9"/>
      <c r="E13" s="9"/>
      <c r="F13" s="9"/>
      <c r="H13" s="14" t="s">
        <v>223</v>
      </c>
      <c r="I13" s="46" t="s">
        <v>263</v>
      </c>
      <c r="J13" s="46"/>
      <c r="K13" s="9"/>
    </row>
    <row r="14" spans="1:16" ht="18.75" x14ac:dyDescent="0.15">
      <c r="A14" s="9"/>
      <c r="B14" s="21" t="s">
        <v>266</v>
      </c>
      <c r="C14" s="22"/>
      <c r="D14" s="22">
        <v>200000</v>
      </c>
      <c r="E14" s="9"/>
      <c r="F14" s="9"/>
      <c r="H14" s="15" t="s">
        <v>262</v>
      </c>
      <c r="I14" s="46" t="s">
        <v>250</v>
      </c>
      <c r="J14" s="46"/>
      <c r="K14" s="9"/>
    </row>
    <row r="15" spans="1:16" ht="18.75" customHeight="1" x14ac:dyDescent="0.15">
      <c r="A15" s="9"/>
      <c r="B15" s="47" t="s">
        <v>218</v>
      </c>
      <c r="C15" s="47"/>
      <c r="D15" s="49">
        <f>J36+D14</f>
        <v>1564000</v>
      </c>
      <c r="E15" s="49"/>
      <c r="F15" s="9"/>
      <c r="K15" s="9"/>
    </row>
    <row r="16" spans="1:16" ht="18.75" customHeight="1" thickBot="1" x14ac:dyDescent="0.2">
      <c r="A16" s="9"/>
      <c r="B16" s="48"/>
      <c r="C16" s="48"/>
      <c r="D16" s="50"/>
      <c r="E16" s="50"/>
      <c r="F16" s="9"/>
      <c r="G16" s="9"/>
      <c r="K16" s="9"/>
    </row>
    <row r="17" spans="1:15" ht="18.75" customHeight="1" x14ac:dyDescent="0.15">
      <c r="A17" s="9"/>
      <c r="B17" s="9"/>
      <c r="C17" s="9"/>
      <c r="D17" s="9"/>
      <c r="E17" s="9"/>
      <c r="F17" s="9"/>
      <c r="G17" s="9"/>
      <c r="H17" s="9"/>
      <c r="I17" s="9"/>
      <c r="J17" s="9"/>
      <c r="K17" s="9"/>
    </row>
    <row r="18" spans="1:15" ht="21.75" customHeight="1" thickBot="1" x14ac:dyDescent="0.2">
      <c r="A18" s="9"/>
      <c r="B18" s="24" t="s">
        <v>258</v>
      </c>
      <c r="C18" s="45" t="s">
        <v>225</v>
      </c>
      <c r="D18" s="45"/>
      <c r="E18" s="45"/>
      <c r="F18" s="24" t="s">
        <v>226</v>
      </c>
      <c r="G18" s="24" t="s">
        <v>259</v>
      </c>
      <c r="H18" s="24" t="s">
        <v>227</v>
      </c>
      <c r="I18" s="24" t="s">
        <v>260</v>
      </c>
      <c r="J18" s="24" t="s">
        <v>228</v>
      </c>
      <c r="K18" s="9"/>
      <c r="M18" s="20" t="s">
        <v>245</v>
      </c>
      <c r="N18" s="20" t="s">
        <v>251</v>
      </c>
      <c r="O18" s="20" t="s">
        <v>252</v>
      </c>
    </row>
    <row r="19" spans="1:15" ht="21.75" customHeight="1" thickTop="1" x14ac:dyDescent="0.15">
      <c r="A19" s="9"/>
      <c r="B19" s="25">
        <v>45108</v>
      </c>
      <c r="C19" s="61" t="s">
        <v>229</v>
      </c>
      <c r="D19" s="61"/>
      <c r="E19" s="61"/>
      <c r="F19" s="26">
        <v>1</v>
      </c>
      <c r="G19" s="27" t="s">
        <v>211</v>
      </c>
      <c r="H19" s="28">
        <v>1000</v>
      </c>
      <c r="I19" s="29">
        <v>0.1</v>
      </c>
      <c r="J19" s="28">
        <f>IF(F19&lt;&gt;"",F19*H19,"")</f>
        <v>1000</v>
      </c>
      <c r="K19" s="9"/>
      <c r="M19" s="19">
        <f>IF(I19="非課税",J19,0)</f>
        <v>0</v>
      </c>
      <c r="N19" s="19">
        <f>IF(I19=8%,J19,0)</f>
        <v>0</v>
      </c>
      <c r="O19" s="19">
        <f>IF(I19=10%,J19,0)</f>
        <v>1000</v>
      </c>
    </row>
    <row r="20" spans="1:15" ht="21.75" customHeight="1" x14ac:dyDescent="0.15">
      <c r="A20" s="9"/>
      <c r="B20" s="30">
        <v>45109</v>
      </c>
      <c r="C20" s="40" t="s">
        <v>230</v>
      </c>
      <c r="D20" s="40"/>
      <c r="E20" s="40"/>
      <c r="F20" s="31">
        <v>2</v>
      </c>
      <c r="G20" s="32" t="s">
        <v>211</v>
      </c>
      <c r="H20" s="33">
        <v>2000</v>
      </c>
      <c r="I20" s="34">
        <v>0.1</v>
      </c>
      <c r="J20" s="33">
        <f t="shared" ref="J20:J33" si="0">IF(F20&lt;&gt;"",F20*H20,"")</f>
        <v>4000</v>
      </c>
      <c r="K20" s="9"/>
      <c r="M20" s="16">
        <f t="shared" ref="M20:M33" si="1">IF(I20="非課税",J20,0)</f>
        <v>0</v>
      </c>
      <c r="N20" s="16">
        <f t="shared" ref="N20:N33" si="2">IF(I20=8%,J20,0)</f>
        <v>0</v>
      </c>
      <c r="O20" s="16">
        <f t="shared" ref="O20:O33" si="3">IF(I20=10%,J20,0)</f>
        <v>4000</v>
      </c>
    </row>
    <row r="21" spans="1:15" ht="21.75" customHeight="1" x14ac:dyDescent="0.15">
      <c r="A21" s="9"/>
      <c r="B21" s="30">
        <v>45110</v>
      </c>
      <c r="C21" s="40" t="s">
        <v>231</v>
      </c>
      <c r="D21" s="40"/>
      <c r="E21" s="40"/>
      <c r="F21" s="31">
        <v>3</v>
      </c>
      <c r="G21" s="32" t="s">
        <v>211</v>
      </c>
      <c r="H21" s="33">
        <v>3000</v>
      </c>
      <c r="I21" s="34">
        <v>0.1</v>
      </c>
      <c r="J21" s="33">
        <f t="shared" si="0"/>
        <v>9000</v>
      </c>
      <c r="K21" s="9"/>
      <c r="M21" s="16">
        <f t="shared" si="1"/>
        <v>0</v>
      </c>
      <c r="N21" s="16">
        <f t="shared" si="2"/>
        <v>0</v>
      </c>
      <c r="O21" s="16">
        <f t="shared" si="3"/>
        <v>9000</v>
      </c>
    </row>
    <row r="22" spans="1:15" ht="21.75" customHeight="1" x14ac:dyDescent="0.15">
      <c r="A22" s="9"/>
      <c r="B22" s="30">
        <v>45111</v>
      </c>
      <c r="C22" s="40" t="s">
        <v>232</v>
      </c>
      <c r="D22" s="40"/>
      <c r="E22" s="40"/>
      <c r="F22" s="31">
        <v>4</v>
      </c>
      <c r="G22" s="32" t="s">
        <v>211</v>
      </c>
      <c r="H22" s="33">
        <v>4000</v>
      </c>
      <c r="I22" s="34">
        <v>0.1</v>
      </c>
      <c r="J22" s="33">
        <f t="shared" si="0"/>
        <v>16000</v>
      </c>
      <c r="K22" s="9"/>
      <c r="M22" s="16">
        <f t="shared" si="1"/>
        <v>0</v>
      </c>
      <c r="N22" s="16">
        <f t="shared" si="2"/>
        <v>0</v>
      </c>
      <c r="O22" s="16">
        <f t="shared" si="3"/>
        <v>16000</v>
      </c>
    </row>
    <row r="23" spans="1:15" ht="21.75" customHeight="1" x14ac:dyDescent="0.15">
      <c r="A23" s="9"/>
      <c r="B23" s="30">
        <v>45112</v>
      </c>
      <c r="C23" s="40" t="s">
        <v>233</v>
      </c>
      <c r="D23" s="40"/>
      <c r="E23" s="40"/>
      <c r="F23" s="31">
        <v>5</v>
      </c>
      <c r="G23" s="32" t="s">
        <v>211</v>
      </c>
      <c r="H23" s="33">
        <v>5000</v>
      </c>
      <c r="I23" s="34">
        <v>0.1</v>
      </c>
      <c r="J23" s="33">
        <f t="shared" si="0"/>
        <v>25000</v>
      </c>
      <c r="K23" s="9"/>
      <c r="M23" s="16">
        <f t="shared" si="1"/>
        <v>0</v>
      </c>
      <c r="N23" s="16">
        <f t="shared" si="2"/>
        <v>0</v>
      </c>
      <c r="O23" s="16">
        <f t="shared" si="3"/>
        <v>25000</v>
      </c>
    </row>
    <row r="24" spans="1:15" ht="21.75" customHeight="1" x14ac:dyDescent="0.15">
      <c r="A24" s="9"/>
      <c r="B24" s="30">
        <v>45113</v>
      </c>
      <c r="C24" s="40" t="s">
        <v>234</v>
      </c>
      <c r="D24" s="40"/>
      <c r="E24" s="40"/>
      <c r="F24" s="31">
        <v>6</v>
      </c>
      <c r="G24" s="32" t="s">
        <v>211</v>
      </c>
      <c r="H24" s="33">
        <v>6000</v>
      </c>
      <c r="I24" s="34">
        <v>0.1</v>
      </c>
      <c r="J24" s="33">
        <f t="shared" si="0"/>
        <v>36000</v>
      </c>
      <c r="K24" s="9"/>
      <c r="M24" s="16">
        <f t="shared" si="1"/>
        <v>0</v>
      </c>
      <c r="N24" s="16">
        <f t="shared" si="2"/>
        <v>0</v>
      </c>
      <c r="O24" s="16">
        <f t="shared" si="3"/>
        <v>36000</v>
      </c>
    </row>
    <row r="25" spans="1:15" ht="21.75" customHeight="1" x14ac:dyDescent="0.15">
      <c r="A25" s="9"/>
      <c r="B25" s="30">
        <v>45114</v>
      </c>
      <c r="C25" s="40" t="s">
        <v>235</v>
      </c>
      <c r="D25" s="40"/>
      <c r="E25" s="40"/>
      <c r="F25" s="31">
        <v>7</v>
      </c>
      <c r="G25" s="32" t="s">
        <v>211</v>
      </c>
      <c r="H25" s="33">
        <v>7000</v>
      </c>
      <c r="I25" s="34">
        <v>0.1</v>
      </c>
      <c r="J25" s="33">
        <f t="shared" si="0"/>
        <v>49000</v>
      </c>
      <c r="K25" s="9"/>
      <c r="M25" s="16">
        <f t="shared" si="1"/>
        <v>0</v>
      </c>
      <c r="N25" s="16">
        <f t="shared" si="2"/>
        <v>0</v>
      </c>
      <c r="O25" s="16">
        <f t="shared" si="3"/>
        <v>49000</v>
      </c>
    </row>
    <row r="26" spans="1:15" ht="21.75" customHeight="1" x14ac:dyDescent="0.15">
      <c r="A26" s="9"/>
      <c r="B26" s="30">
        <v>45115</v>
      </c>
      <c r="C26" s="40" t="s">
        <v>236</v>
      </c>
      <c r="D26" s="40"/>
      <c r="E26" s="40"/>
      <c r="F26" s="31">
        <v>8</v>
      </c>
      <c r="G26" s="32" t="s">
        <v>211</v>
      </c>
      <c r="H26" s="33">
        <v>8000</v>
      </c>
      <c r="I26" s="34">
        <v>0.1</v>
      </c>
      <c r="J26" s="33">
        <f t="shared" si="0"/>
        <v>64000</v>
      </c>
      <c r="K26" s="9"/>
      <c r="M26" s="16">
        <f t="shared" si="1"/>
        <v>0</v>
      </c>
      <c r="N26" s="16">
        <f t="shared" si="2"/>
        <v>0</v>
      </c>
      <c r="O26" s="16">
        <f t="shared" si="3"/>
        <v>64000</v>
      </c>
    </row>
    <row r="27" spans="1:15" ht="21.75" customHeight="1" x14ac:dyDescent="0.15">
      <c r="A27" s="9"/>
      <c r="B27" s="30">
        <v>45116</v>
      </c>
      <c r="C27" s="40" t="s">
        <v>237</v>
      </c>
      <c r="D27" s="40"/>
      <c r="E27" s="40"/>
      <c r="F27" s="31">
        <v>9</v>
      </c>
      <c r="G27" s="32" t="s">
        <v>211</v>
      </c>
      <c r="H27" s="33">
        <v>9000</v>
      </c>
      <c r="I27" s="34">
        <v>0.1</v>
      </c>
      <c r="J27" s="33">
        <f t="shared" si="0"/>
        <v>81000</v>
      </c>
      <c r="K27" s="9"/>
      <c r="M27" s="16">
        <f t="shared" si="1"/>
        <v>0</v>
      </c>
      <c r="N27" s="16">
        <f t="shared" si="2"/>
        <v>0</v>
      </c>
      <c r="O27" s="16">
        <f t="shared" si="3"/>
        <v>81000</v>
      </c>
    </row>
    <row r="28" spans="1:15" ht="21.75" customHeight="1" x14ac:dyDescent="0.15">
      <c r="A28" s="9"/>
      <c r="B28" s="30">
        <v>45117</v>
      </c>
      <c r="C28" s="40" t="s">
        <v>238</v>
      </c>
      <c r="D28" s="40"/>
      <c r="E28" s="40"/>
      <c r="F28" s="31">
        <v>10</v>
      </c>
      <c r="G28" s="32" t="s">
        <v>211</v>
      </c>
      <c r="H28" s="33">
        <v>10000</v>
      </c>
      <c r="I28" s="34">
        <v>0.1</v>
      </c>
      <c r="J28" s="33">
        <f t="shared" si="0"/>
        <v>100000</v>
      </c>
      <c r="K28" s="9"/>
      <c r="M28" s="16">
        <f t="shared" si="1"/>
        <v>0</v>
      </c>
      <c r="N28" s="16">
        <f t="shared" si="2"/>
        <v>0</v>
      </c>
      <c r="O28" s="16">
        <f t="shared" si="3"/>
        <v>100000</v>
      </c>
    </row>
    <row r="29" spans="1:15" ht="21.75" customHeight="1" x14ac:dyDescent="0.15">
      <c r="A29" s="9"/>
      <c r="B29" s="30">
        <v>45118</v>
      </c>
      <c r="C29" s="40" t="s">
        <v>239</v>
      </c>
      <c r="D29" s="40"/>
      <c r="E29" s="40"/>
      <c r="F29" s="31">
        <v>11</v>
      </c>
      <c r="G29" s="32" t="s">
        <v>211</v>
      </c>
      <c r="H29" s="33">
        <v>11000</v>
      </c>
      <c r="I29" s="34">
        <v>0.1</v>
      </c>
      <c r="J29" s="33">
        <f t="shared" si="0"/>
        <v>121000</v>
      </c>
      <c r="K29" s="9"/>
      <c r="M29" s="16">
        <f t="shared" si="1"/>
        <v>0</v>
      </c>
      <c r="N29" s="16">
        <f t="shared" si="2"/>
        <v>0</v>
      </c>
      <c r="O29" s="16">
        <f t="shared" si="3"/>
        <v>121000</v>
      </c>
    </row>
    <row r="30" spans="1:15" ht="21.75" customHeight="1" x14ac:dyDescent="0.15">
      <c r="A30" s="9"/>
      <c r="B30" s="30">
        <v>45119</v>
      </c>
      <c r="C30" s="40" t="s">
        <v>240</v>
      </c>
      <c r="D30" s="40"/>
      <c r="E30" s="40"/>
      <c r="F30" s="31">
        <v>12</v>
      </c>
      <c r="G30" s="32" t="s">
        <v>211</v>
      </c>
      <c r="H30" s="33">
        <v>12000</v>
      </c>
      <c r="I30" s="34">
        <v>0.1</v>
      </c>
      <c r="J30" s="33">
        <f t="shared" si="0"/>
        <v>144000</v>
      </c>
      <c r="K30" s="9"/>
      <c r="M30" s="16">
        <f t="shared" si="1"/>
        <v>0</v>
      </c>
      <c r="N30" s="16">
        <f t="shared" si="2"/>
        <v>0</v>
      </c>
      <c r="O30" s="16">
        <f t="shared" si="3"/>
        <v>144000</v>
      </c>
    </row>
    <row r="31" spans="1:15" ht="21.75" customHeight="1" x14ac:dyDescent="0.15">
      <c r="A31" s="9"/>
      <c r="B31" s="30">
        <v>45120</v>
      </c>
      <c r="C31" s="40" t="s">
        <v>241</v>
      </c>
      <c r="D31" s="40"/>
      <c r="E31" s="40"/>
      <c r="F31" s="31">
        <v>13</v>
      </c>
      <c r="G31" s="32" t="s">
        <v>211</v>
      </c>
      <c r="H31" s="33">
        <v>13000</v>
      </c>
      <c r="I31" s="34">
        <v>0.1</v>
      </c>
      <c r="J31" s="33">
        <f t="shared" si="0"/>
        <v>169000</v>
      </c>
      <c r="K31" s="9"/>
      <c r="M31" s="16">
        <f t="shared" si="1"/>
        <v>0</v>
      </c>
      <c r="N31" s="16">
        <f t="shared" si="2"/>
        <v>0</v>
      </c>
      <c r="O31" s="16">
        <f t="shared" si="3"/>
        <v>169000</v>
      </c>
    </row>
    <row r="32" spans="1:15" ht="21.75" customHeight="1" x14ac:dyDescent="0.15">
      <c r="A32" s="9"/>
      <c r="B32" s="30">
        <v>45121</v>
      </c>
      <c r="C32" s="40" t="s">
        <v>242</v>
      </c>
      <c r="D32" s="40"/>
      <c r="E32" s="40"/>
      <c r="F32" s="31">
        <v>14</v>
      </c>
      <c r="G32" s="32" t="s">
        <v>211</v>
      </c>
      <c r="H32" s="33">
        <v>14000</v>
      </c>
      <c r="I32" s="34">
        <v>0.1</v>
      </c>
      <c r="J32" s="33">
        <f t="shared" si="0"/>
        <v>196000</v>
      </c>
      <c r="K32" s="9"/>
      <c r="M32" s="16">
        <f t="shared" si="1"/>
        <v>0</v>
      </c>
      <c r="N32" s="16">
        <f t="shared" si="2"/>
        <v>0</v>
      </c>
      <c r="O32" s="16">
        <f t="shared" si="3"/>
        <v>196000</v>
      </c>
    </row>
    <row r="33" spans="1:15" ht="21.75" customHeight="1" x14ac:dyDescent="0.15">
      <c r="A33" s="9"/>
      <c r="B33" s="35">
        <v>45122</v>
      </c>
      <c r="C33" s="59" t="s">
        <v>243</v>
      </c>
      <c r="D33" s="59"/>
      <c r="E33" s="59"/>
      <c r="F33" s="36">
        <v>15</v>
      </c>
      <c r="G33" s="37" t="s">
        <v>211</v>
      </c>
      <c r="H33" s="38">
        <v>15000</v>
      </c>
      <c r="I33" s="39">
        <v>0.1</v>
      </c>
      <c r="J33" s="38">
        <f t="shared" si="0"/>
        <v>225000</v>
      </c>
      <c r="K33" s="9"/>
      <c r="M33" s="16">
        <f t="shared" si="1"/>
        <v>0</v>
      </c>
      <c r="N33" s="16">
        <f t="shared" si="2"/>
        <v>0</v>
      </c>
      <c r="O33" s="16">
        <f t="shared" si="3"/>
        <v>225000</v>
      </c>
    </row>
    <row r="34" spans="1:15" ht="21.75" customHeight="1" x14ac:dyDescent="0.15">
      <c r="A34" s="9"/>
      <c r="B34" s="18"/>
      <c r="C34" s="9"/>
      <c r="D34" s="9"/>
      <c r="E34" s="9"/>
      <c r="F34" s="9"/>
      <c r="G34" s="9"/>
      <c r="H34" s="41" t="s">
        <v>255</v>
      </c>
      <c r="I34" s="41"/>
      <c r="J34" s="23">
        <f>SUM(J19:J33)</f>
        <v>1240000</v>
      </c>
      <c r="K34" s="9"/>
    </row>
    <row r="35" spans="1:15" ht="21.75" customHeight="1" x14ac:dyDescent="0.15">
      <c r="A35" s="9"/>
      <c r="B35" s="9"/>
      <c r="C35" s="9"/>
      <c r="D35" s="9"/>
      <c r="F35" s="9"/>
      <c r="G35" s="9"/>
      <c r="H35" s="41" t="s">
        <v>256</v>
      </c>
      <c r="I35" s="41"/>
      <c r="J35" s="23">
        <f>FLOOR(SUM(N19:N33)*0.08,1)+FLOOR(SUM(O19:O33)*0.1,1)</f>
        <v>124000</v>
      </c>
      <c r="K35" s="9"/>
    </row>
    <row r="36" spans="1:15" ht="21.75" customHeight="1" x14ac:dyDescent="0.15">
      <c r="A36" s="9"/>
      <c r="B36" s="9"/>
      <c r="C36" s="9"/>
      <c r="D36" s="9"/>
      <c r="E36" s="9"/>
      <c r="F36" s="9"/>
      <c r="G36" s="9"/>
      <c r="H36" s="41" t="s">
        <v>257</v>
      </c>
      <c r="I36" s="41"/>
      <c r="J36" s="23">
        <f>SUM(J34:J35)</f>
        <v>1364000</v>
      </c>
      <c r="K36" s="9"/>
    </row>
    <row r="37" spans="1:15" ht="12" customHeight="1" x14ac:dyDescent="0.15">
      <c r="A37" s="9"/>
      <c r="B37" s="9"/>
      <c r="C37" s="9"/>
      <c r="D37" s="9"/>
      <c r="E37" s="9"/>
      <c r="F37" s="9"/>
      <c r="G37" s="9"/>
      <c r="H37" s="9"/>
      <c r="I37" s="9"/>
      <c r="J37" s="9"/>
      <c r="K37" s="9"/>
    </row>
    <row r="38" spans="1:15" ht="23.25" customHeight="1" x14ac:dyDescent="0.15">
      <c r="A38" s="9"/>
      <c r="B38" s="53" t="s">
        <v>265</v>
      </c>
      <c r="C38" s="54"/>
      <c r="D38" s="54"/>
      <c r="E38" s="54"/>
      <c r="F38" s="54"/>
      <c r="G38" s="54"/>
      <c r="H38" s="54"/>
      <c r="I38" s="54"/>
      <c r="J38" s="55"/>
      <c r="K38" s="9"/>
    </row>
    <row r="39" spans="1:15" ht="105" customHeight="1" x14ac:dyDescent="0.15">
      <c r="A39" s="9"/>
      <c r="B39" s="56" t="s">
        <v>261</v>
      </c>
      <c r="C39" s="57"/>
      <c r="D39" s="57"/>
      <c r="E39" s="57"/>
      <c r="F39" s="57"/>
      <c r="G39" s="57"/>
      <c r="H39" s="57"/>
      <c r="I39" s="57"/>
      <c r="J39" s="58"/>
      <c r="K39" s="9"/>
    </row>
    <row r="40" spans="1:15" ht="7.5" customHeight="1" x14ac:dyDescent="0.15">
      <c r="A40" s="9"/>
      <c r="B40" s="9"/>
      <c r="C40" s="9"/>
      <c r="D40" s="9"/>
      <c r="E40" s="9"/>
      <c r="F40" s="9"/>
      <c r="G40" s="9"/>
      <c r="H40" s="9"/>
      <c r="I40" s="9"/>
      <c r="J40" s="9"/>
      <c r="K40" s="9"/>
    </row>
  </sheetData>
  <mergeCells count="37">
    <mergeCell ref="B2:J2"/>
    <mergeCell ref="C19:E19"/>
    <mergeCell ref="C20:E20"/>
    <mergeCell ref="C21:E21"/>
    <mergeCell ref="C22:E22"/>
    <mergeCell ref="I4:J4"/>
    <mergeCell ref="I5:J5"/>
    <mergeCell ref="B4:E5"/>
    <mergeCell ref="I6:J6"/>
    <mergeCell ref="B38:J38"/>
    <mergeCell ref="B39:J39"/>
    <mergeCell ref="C29:E29"/>
    <mergeCell ref="C30:E30"/>
    <mergeCell ref="C31:E31"/>
    <mergeCell ref="C32:E32"/>
    <mergeCell ref="C33:E33"/>
    <mergeCell ref="C23:E23"/>
    <mergeCell ref="C24:E24"/>
    <mergeCell ref="C25:E25"/>
    <mergeCell ref="C26:E26"/>
    <mergeCell ref="C27:E27"/>
    <mergeCell ref="C28:E28"/>
    <mergeCell ref="H34:I34"/>
    <mergeCell ref="H35:I35"/>
    <mergeCell ref="H36:I36"/>
    <mergeCell ref="G7:J7"/>
    <mergeCell ref="G8:J8"/>
    <mergeCell ref="G9:J10"/>
    <mergeCell ref="C18:E18"/>
    <mergeCell ref="I14:J14"/>
    <mergeCell ref="B15:C16"/>
    <mergeCell ref="D15:E16"/>
    <mergeCell ref="I13:J13"/>
    <mergeCell ref="I11:J11"/>
    <mergeCell ref="I12:J12"/>
    <mergeCell ref="C12:E12"/>
    <mergeCell ref="B7:E9"/>
  </mergeCells>
  <phoneticPr fontId="1"/>
  <printOptions horizontalCentered="1" verticalCentered="1"/>
  <pageMargins left="0.70866141732283472" right="0.70866141732283472" top="0.74803149606299213" bottom="0.74803149606299213" header="0.31496062992125984" footer="0.31496062992125984"/>
  <pageSetup paperSize="9" scale="85" fitToHeight="0" orientation="portrait" horizontalDpi="0" verticalDpi="0" r:id="rId1"/>
  <extLst>
    <ext xmlns:x14="http://schemas.microsoft.com/office/spreadsheetml/2009/9/main" uri="{CCE6A557-97BC-4b89-ADB6-D9C93CAAB3DF}">
      <x14:dataValidations xmlns:xm="http://schemas.microsoft.com/office/excel/2006/main" count="2">
        <x14:dataValidation type="list" allowBlank="1" showInputMessage="1" showErrorMessage="1" xr:uid="{6985E527-A997-49B0-ADF9-3EB5EAF54CFC}">
          <x14:formula1>
            <xm:f>マスター!$G$2:$G$7</xm:f>
          </x14:formula1>
          <xm:sqref>G19:G33</xm:sqref>
        </x14:dataValidation>
        <x14:dataValidation type="list" allowBlank="1" showInputMessage="1" showErrorMessage="1" xr:uid="{7B65598D-5FD9-4D1E-BD6F-69A426084A3D}">
          <x14:formula1>
            <xm:f>マスター!$I$2:$I$5</xm:f>
          </x14:formula1>
          <xm:sqref>I19:I33</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8F2F1F-FCC7-4AD6-ACF5-9C12815628CC}">
  <dimension ref="A1:I32"/>
  <sheetViews>
    <sheetView showGridLines="0" workbookViewId="0"/>
  </sheetViews>
  <sheetFormatPr defaultRowHeight="13.5" x14ac:dyDescent="0.15"/>
  <cols>
    <col min="1" max="1" width="9.5" style="8" customWidth="1"/>
    <col min="2" max="2" width="2.125" customWidth="1"/>
    <col min="3" max="3" width="9.5" style="8" customWidth="1"/>
    <col min="4" max="4" width="2.125" customWidth="1"/>
    <col min="5" max="5" width="9.5" style="8" customWidth="1"/>
    <col min="6" max="6" width="2.75" customWidth="1"/>
    <col min="7" max="7" width="9.5" style="8" customWidth="1"/>
    <col min="8" max="8" width="2.875" customWidth="1"/>
    <col min="9" max="9" width="9.5" style="8" customWidth="1"/>
  </cols>
  <sheetData>
    <row r="1" spans="1:9" ht="14.25" thickBot="1" x14ac:dyDescent="0.2">
      <c r="A1" s="11" t="s">
        <v>208</v>
      </c>
      <c r="C1" s="11" t="s">
        <v>209</v>
      </c>
      <c r="E1" s="11" t="s">
        <v>207</v>
      </c>
      <c r="G1" s="11" t="s">
        <v>210</v>
      </c>
      <c r="I1" s="11" t="s">
        <v>215</v>
      </c>
    </row>
    <row r="2" spans="1:9" ht="14.25" thickTop="1" x14ac:dyDescent="0.15">
      <c r="A2" s="10">
        <v>2023</v>
      </c>
      <c r="C2" s="10">
        <v>1</v>
      </c>
      <c r="E2" s="10">
        <v>1</v>
      </c>
      <c r="G2" s="10" t="s">
        <v>211</v>
      </c>
      <c r="I2" s="12">
        <v>0.08</v>
      </c>
    </row>
    <row r="3" spans="1:9" x14ac:dyDescent="0.15">
      <c r="A3" s="7">
        <v>2024</v>
      </c>
      <c r="C3" s="7">
        <v>2</v>
      </c>
      <c r="E3" s="7">
        <v>2</v>
      </c>
      <c r="G3" s="7" t="s">
        <v>212</v>
      </c>
      <c r="I3" s="13">
        <v>0.1</v>
      </c>
    </row>
    <row r="4" spans="1:9" x14ac:dyDescent="0.15">
      <c r="A4" s="7">
        <v>2025</v>
      </c>
      <c r="C4" s="7">
        <v>3</v>
      </c>
      <c r="E4" s="7">
        <v>3</v>
      </c>
      <c r="G4" s="7" t="s">
        <v>213</v>
      </c>
      <c r="I4" s="13" t="s">
        <v>216</v>
      </c>
    </row>
    <row r="5" spans="1:9" x14ac:dyDescent="0.15">
      <c r="A5" s="7">
        <v>2026</v>
      </c>
      <c r="C5" s="7">
        <v>4</v>
      </c>
      <c r="E5" s="7">
        <v>4</v>
      </c>
      <c r="G5" s="7" t="s">
        <v>207</v>
      </c>
      <c r="I5"/>
    </row>
    <row r="6" spans="1:9" x14ac:dyDescent="0.15">
      <c r="A6" s="7">
        <v>2027</v>
      </c>
      <c r="C6" s="7">
        <v>5</v>
      </c>
      <c r="E6" s="7">
        <v>5</v>
      </c>
      <c r="G6" s="7" t="s">
        <v>214</v>
      </c>
      <c r="I6"/>
    </row>
    <row r="7" spans="1:9" x14ac:dyDescent="0.15">
      <c r="A7" s="7">
        <v>2028</v>
      </c>
      <c r="C7" s="7">
        <v>6</v>
      </c>
      <c r="E7" s="7">
        <v>6</v>
      </c>
      <c r="G7" s="7"/>
      <c r="I7"/>
    </row>
    <row r="8" spans="1:9" x14ac:dyDescent="0.15">
      <c r="A8" s="7">
        <v>2029</v>
      </c>
      <c r="C8" s="7">
        <v>7</v>
      </c>
      <c r="E8" s="7">
        <v>7</v>
      </c>
      <c r="G8"/>
      <c r="I8"/>
    </row>
    <row r="9" spans="1:9" x14ac:dyDescent="0.15">
      <c r="A9" s="7">
        <v>2030</v>
      </c>
      <c r="C9" s="7">
        <v>8</v>
      </c>
      <c r="E9" s="7">
        <v>8</v>
      </c>
      <c r="G9"/>
      <c r="I9"/>
    </row>
    <row r="10" spans="1:9" x14ac:dyDescent="0.15">
      <c r="A10" s="7">
        <v>2031</v>
      </c>
      <c r="C10" s="7">
        <v>9</v>
      </c>
      <c r="E10" s="7">
        <v>9</v>
      </c>
      <c r="G10"/>
      <c r="I10"/>
    </row>
    <row r="11" spans="1:9" x14ac:dyDescent="0.15">
      <c r="A11" s="7">
        <v>2032</v>
      </c>
      <c r="C11" s="7">
        <v>10</v>
      </c>
      <c r="E11" s="7">
        <v>10</v>
      </c>
      <c r="G11"/>
      <c r="I11"/>
    </row>
    <row r="12" spans="1:9" x14ac:dyDescent="0.15">
      <c r="A12" s="7">
        <v>2033</v>
      </c>
      <c r="C12" s="7">
        <v>11</v>
      </c>
      <c r="E12" s="7">
        <v>11</v>
      </c>
      <c r="G12"/>
      <c r="I12"/>
    </row>
    <row r="13" spans="1:9" x14ac:dyDescent="0.15">
      <c r="C13" s="7">
        <v>12</v>
      </c>
      <c r="E13" s="7">
        <v>12</v>
      </c>
      <c r="G13"/>
      <c r="I13"/>
    </row>
    <row r="14" spans="1:9" x14ac:dyDescent="0.15">
      <c r="E14" s="7">
        <v>13</v>
      </c>
      <c r="G14"/>
      <c r="I14"/>
    </row>
    <row r="15" spans="1:9" x14ac:dyDescent="0.15">
      <c r="E15" s="7">
        <v>14</v>
      </c>
      <c r="G15"/>
      <c r="I15"/>
    </row>
    <row r="16" spans="1:9" x14ac:dyDescent="0.15">
      <c r="E16" s="7">
        <v>15</v>
      </c>
      <c r="G16"/>
      <c r="I16"/>
    </row>
    <row r="17" spans="5:9" x14ac:dyDescent="0.15">
      <c r="E17" s="7">
        <v>16</v>
      </c>
      <c r="G17"/>
      <c r="I17"/>
    </row>
    <row r="18" spans="5:9" x14ac:dyDescent="0.15">
      <c r="E18" s="7">
        <v>17</v>
      </c>
      <c r="G18"/>
      <c r="I18"/>
    </row>
    <row r="19" spans="5:9" x14ac:dyDescent="0.15">
      <c r="E19" s="7">
        <v>18</v>
      </c>
      <c r="G19"/>
      <c r="I19"/>
    </row>
    <row r="20" spans="5:9" x14ac:dyDescent="0.15">
      <c r="E20" s="7">
        <v>19</v>
      </c>
      <c r="G20"/>
      <c r="I20"/>
    </row>
    <row r="21" spans="5:9" x14ac:dyDescent="0.15">
      <c r="E21" s="7">
        <v>20</v>
      </c>
      <c r="G21"/>
      <c r="I21"/>
    </row>
    <row r="22" spans="5:9" x14ac:dyDescent="0.15">
      <c r="E22" s="7">
        <v>21</v>
      </c>
      <c r="G22"/>
      <c r="I22"/>
    </row>
    <row r="23" spans="5:9" x14ac:dyDescent="0.15">
      <c r="E23" s="7">
        <v>22</v>
      </c>
      <c r="G23"/>
      <c r="I23"/>
    </row>
    <row r="24" spans="5:9" x14ac:dyDescent="0.15">
      <c r="E24" s="7">
        <v>23</v>
      </c>
      <c r="G24"/>
      <c r="I24"/>
    </row>
    <row r="25" spans="5:9" x14ac:dyDescent="0.15">
      <c r="E25" s="7">
        <v>24</v>
      </c>
      <c r="G25"/>
      <c r="I25"/>
    </row>
    <row r="26" spans="5:9" x14ac:dyDescent="0.15">
      <c r="E26" s="7">
        <v>25</v>
      </c>
      <c r="G26"/>
      <c r="I26"/>
    </row>
    <row r="27" spans="5:9" x14ac:dyDescent="0.15">
      <c r="E27" s="7">
        <v>26</v>
      </c>
      <c r="G27"/>
      <c r="I27"/>
    </row>
    <row r="28" spans="5:9" x14ac:dyDescent="0.15">
      <c r="E28" s="7">
        <v>27</v>
      </c>
      <c r="G28"/>
      <c r="I28"/>
    </row>
    <row r="29" spans="5:9" x14ac:dyDescent="0.15">
      <c r="E29" s="7">
        <v>28</v>
      </c>
      <c r="G29"/>
      <c r="I29"/>
    </row>
    <row r="30" spans="5:9" x14ac:dyDescent="0.15">
      <c r="E30" s="7">
        <v>29</v>
      </c>
      <c r="G30"/>
      <c r="I30"/>
    </row>
    <row r="31" spans="5:9" x14ac:dyDescent="0.15">
      <c r="E31" s="7">
        <v>30</v>
      </c>
      <c r="G31"/>
      <c r="I31"/>
    </row>
    <row r="32" spans="5:9" x14ac:dyDescent="0.15">
      <c r="E32" s="7">
        <v>31</v>
      </c>
      <c r="G32"/>
      <c r="I32"/>
    </row>
  </sheetData>
  <phoneticPr fontId="1"/>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587920-51D5-4E9E-8812-E3559F5E290E}">
  <dimension ref="A1:C65"/>
  <sheetViews>
    <sheetView showGridLines="0" workbookViewId="0"/>
  </sheetViews>
  <sheetFormatPr defaultRowHeight="18.75" x14ac:dyDescent="0.4"/>
  <cols>
    <col min="1" max="3" width="3.125" style="5" customWidth="1"/>
    <col min="4" max="16384" width="9" style="5"/>
  </cols>
  <sheetData>
    <row r="1" spans="1:3" s="2" customFormat="1" ht="13.5" x14ac:dyDescent="0.15">
      <c r="A1" s="1" t="s">
        <v>54</v>
      </c>
    </row>
    <row r="2" spans="1:3" s="2" customFormat="1" ht="13.5" x14ac:dyDescent="0.15">
      <c r="A2" s="1"/>
      <c r="B2" s="2" t="s">
        <v>55</v>
      </c>
    </row>
    <row r="3" spans="1:3" s="2" customFormat="1" ht="13.5" x14ac:dyDescent="0.15">
      <c r="A3" s="1"/>
    </row>
    <row r="4" spans="1:3" s="2" customFormat="1" ht="13.5" x14ac:dyDescent="0.15">
      <c r="A4" s="1"/>
      <c r="B4" s="2" t="s">
        <v>56</v>
      </c>
    </row>
    <row r="5" spans="1:3" s="2" customFormat="1" ht="13.5" x14ac:dyDescent="0.15">
      <c r="A5" s="1"/>
      <c r="B5" s="2" t="s">
        <v>57</v>
      </c>
    </row>
    <row r="6" spans="1:3" s="2" customFormat="1" ht="13.5" x14ac:dyDescent="0.15">
      <c r="A6" s="1"/>
    </row>
    <row r="7" spans="1:3" s="2" customFormat="1" ht="13.5" x14ac:dyDescent="0.15">
      <c r="A7" s="1"/>
      <c r="B7" s="2" t="s">
        <v>58</v>
      </c>
    </row>
    <row r="8" spans="1:3" s="2" customFormat="1" ht="13.5" x14ac:dyDescent="0.15">
      <c r="A8" s="1"/>
    </row>
    <row r="9" spans="1:3" s="2" customFormat="1" ht="13.5" x14ac:dyDescent="0.15">
      <c r="B9" s="2" t="s">
        <v>0</v>
      </c>
    </row>
    <row r="10" spans="1:3" s="2" customFormat="1" x14ac:dyDescent="0.15">
      <c r="C10" s="3" t="s">
        <v>59</v>
      </c>
    </row>
    <row r="11" spans="1:3" s="2" customFormat="1" ht="13.5" x14ac:dyDescent="0.15">
      <c r="C11" s="4"/>
    </row>
    <row r="12" spans="1:3" s="2" customFormat="1" ht="13.5" x14ac:dyDescent="0.15">
      <c r="B12" s="2" t="s">
        <v>60</v>
      </c>
    </row>
    <row r="13" spans="1:3" s="2" customFormat="1" ht="13.5" x14ac:dyDescent="0.15">
      <c r="C13" s="2" t="s">
        <v>61</v>
      </c>
    </row>
    <row r="14" spans="1:3" s="2" customFormat="1" ht="13.5" x14ac:dyDescent="0.15">
      <c r="C14" s="2" t="s">
        <v>62</v>
      </c>
    </row>
    <row r="15" spans="1:3" s="2" customFormat="1" ht="13.5" x14ac:dyDescent="0.15">
      <c r="C15" s="2" t="s">
        <v>63</v>
      </c>
    </row>
    <row r="16" spans="1:3" s="2" customFormat="1" ht="13.5" x14ac:dyDescent="0.15">
      <c r="C16" s="2" t="s">
        <v>64</v>
      </c>
    </row>
    <row r="17" spans="1:3" s="2" customFormat="1" ht="13.5" x14ac:dyDescent="0.15">
      <c r="C17" s="2" t="s">
        <v>65</v>
      </c>
    </row>
    <row r="18" spans="1:3" s="2" customFormat="1" ht="13.5" x14ac:dyDescent="0.15">
      <c r="C18" s="2" t="s">
        <v>66</v>
      </c>
    </row>
    <row r="19" spans="1:3" s="2" customFormat="1" ht="13.5" x14ac:dyDescent="0.15"/>
    <row r="20" spans="1:3" s="2" customFormat="1" ht="13.5" x14ac:dyDescent="0.15">
      <c r="B20" s="2" t="s">
        <v>67</v>
      </c>
    </row>
    <row r="21" spans="1:3" s="2" customFormat="1" ht="13.5" x14ac:dyDescent="0.15">
      <c r="C21" s="2" t="s">
        <v>68</v>
      </c>
    </row>
    <row r="22" spans="1:3" s="2" customFormat="1" ht="13.5" x14ac:dyDescent="0.15">
      <c r="C22" s="2" t="s">
        <v>69</v>
      </c>
    </row>
    <row r="23" spans="1:3" s="2" customFormat="1" ht="13.5" x14ac:dyDescent="0.15">
      <c r="C23" s="2" t="s">
        <v>70</v>
      </c>
    </row>
    <row r="24" spans="1:3" s="2" customFormat="1" ht="13.5" x14ac:dyDescent="0.15">
      <c r="C24" s="2" t="s">
        <v>71</v>
      </c>
    </row>
    <row r="25" spans="1:3" s="2" customFormat="1" ht="13.5" x14ac:dyDescent="0.15">
      <c r="C25" s="2" t="s">
        <v>72</v>
      </c>
    </row>
    <row r="26" spans="1:3" s="2" customFormat="1" ht="13.5" x14ac:dyDescent="0.15">
      <c r="C26" s="2" t="s">
        <v>73</v>
      </c>
    </row>
    <row r="27" spans="1:3" s="2" customFormat="1" ht="13.5" x14ac:dyDescent="0.15"/>
    <row r="28" spans="1:3" s="2" customFormat="1" ht="13.5" x14ac:dyDescent="0.15">
      <c r="A28" s="1" t="s">
        <v>74</v>
      </c>
    </row>
    <row r="29" spans="1:3" s="2" customFormat="1" ht="13.5" x14ac:dyDescent="0.15">
      <c r="A29" s="1"/>
      <c r="B29" s="2" t="s">
        <v>75</v>
      </c>
    </row>
    <row r="30" spans="1:3" s="2" customFormat="1" ht="13.5" x14ac:dyDescent="0.15">
      <c r="A30" s="1"/>
    </row>
    <row r="31" spans="1:3" s="2" customFormat="1" ht="13.5" x14ac:dyDescent="0.15">
      <c r="B31" s="2" t="s">
        <v>0</v>
      </c>
    </row>
    <row r="32" spans="1:3" s="2" customFormat="1" x14ac:dyDescent="0.15">
      <c r="C32" s="3" t="s">
        <v>76</v>
      </c>
    </row>
    <row r="33" spans="2:3" s="2" customFormat="1" ht="13.5" x14ac:dyDescent="0.15">
      <c r="C33" s="4"/>
    </row>
    <row r="34" spans="2:3" s="2" customFormat="1" ht="13.5" x14ac:dyDescent="0.15">
      <c r="B34" s="2" t="s">
        <v>1</v>
      </c>
    </row>
    <row r="35" spans="2:3" s="2" customFormat="1" ht="13.5" x14ac:dyDescent="0.15">
      <c r="C35" s="2" t="s">
        <v>2</v>
      </c>
    </row>
    <row r="36" spans="2:3" s="2" customFormat="1" ht="13.5" x14ac:dyDescent="0.15">
      <c r="C36" s="2" t="s">
        <v>3</v>
      </c>
    </row>
    <row r="37" spans="2:3" s="2" customFormat="1" ht="13.5" x14ac:dyDescent="0.15">
      <c r="C37" s="2" t="s">
        <v>4</v>
      </c>
    </row>
    <row r="38" spans="2:3" s="2" customFormat="1" ht="13.5" x14ac:dyDescent="0.15">
      <c r="C38" s="2" t="s">
        <v>5</v>
      </c>
    </row>
    <row r="39" spans="2:3" s="2" customFormat="1" ht="13.5" x14ac:dyDescent="0.15">
      <c r="C39" s="2" t="s">
        <v>6</v>
      </c>
    </row>
    <row r="40" spans="2:3" s="2" customFormat="1" ht="13.5" x14ac:dyDescent="0.15">
      <c r="C40" s="2" t="s">
        <v>7</v>
      </c>
    </row>
    <row r="41" spans="2:3" s="2" customFormat="1" ht="13.5" x14ac:dyDescent="0.15"/>
    <row r="42" spans="2:3" s="2" customFormat="1" ht="13.5" x14ac:dyDescent="0.15">
      <c r="B42" s="2" t="s">
        <v>8</v>
      </c>
    </row>
    <row r="43" spans="2:3" s="2" customFormat="1" ht="13.5" x14ac:dyDescent="0.15">
      <c r="C43" s="2" t="s">
        <v>9</v>
      </c>
    </row>
    <row r="44" spans="2:3" s="2" customFormat="1" ht="13.5" x14ac:dyDescent="0.15">
      <c r="C44" s="2" t="s">
        <v>10</v>
      </c>
    </row>
    <row r="45" spans="2:3" s="2" customFormat="1" ht="13.5" x14ac:dyDescent="0.15">
      <c r="C45" s="2" t="s">
        <v>11</v>
      </c>
    </row>
    <row r="46" spans="2:3" s="2" customFormat="1" ht="13.5" x14ac:dyDescent="0.15">
      <c r="C46" s="2" t="s">
        <v>12</v>
      </c>
    </row>
    <row r="47" spans="2:3" s="2" customFormat="1" ht="13.5" x14ac:dyDescent="0.15">
      <c r="C47" s="2" t="s">
        <v>13</v>
      </c>
    </row>
    <row r="48" spans="2:3" s="2" customFormat="1" ht="13.5" x14ac:dyDescent="0.15"/>
    <row r="49" spans="1:3" s="2" customFormat="1" ht="13.5" x14ac:dyDescent="0.15">
      <c r="A49" s="1" t="s">
        <v>49</v>
      </c>
    </row>
    <row r="50" spans="1:3" s="2" customFormat="1" ht="13.5" x14ac:dyDescent="0.15">
      <c r="A50" s="1"/>
    </row>
    <row r="51" spans="1:3" s="2" customFormat="1" ht="13.5" x14ac:dyDescent="0.15">
      <c r="B51" s="2" t="s">
        <v>50</v>
      </c>
    </row>
    <row r="52" spans="1:3" s="2" customFormat="1" x14ac:dyDescent="0.15">
      <c r="C52" s="3" t="s">
        <v>77</v>
      </c>
    </row>
    <row r="53" spans="1:3" s="2" customFormat="1" ht="13.5" x14ac:dyDescent="0.15">
      <c r="C53" s="4"/>
    </row>
    <row r="54" spans="1:3" s="2" customFormat="1" ht="13.5" x14ac:dyDescent="0.15">
      <c r="B54" s="2" t="s">
        <v>51</v>
      </c>
    </row>
    <row r="55" spans="1:3" s="2" customFormat="1" ht="13.5" x14ac:dyDescent="0.15"/>
    <row r="56" spans="1:3" s="2" customFormat="1" ht="13.5" x14ac:dyDescent="0.15"/>
    <row r="57" spans="1:3" s="2" customFormat="1" ht="13.5" x14ac:dyDescent="0.15"/>
    <row r="58" spans="1:3" s="2" customFormat="1" ht="13.5" x14ac:dyDescent="0.15"/>
    <row r="59" spans="1:3" s="2" customFormat="1" ht="13.5" x14ac:dyDescent="0.15"/>
    <row r="60" spans="1:3" s="2" customFormat="1" ht="13.5" x14ac:dyDescent="0.15"/>
    <row r="61" spans="1:3" s="2" customFormat="1" ht="13.5" x14ac:dyDescent="0.15"/>
    <row r="62" spans="1:3" s="2" customFormat="1" ht="13.5" x14ac:dyDescent="0.15">
      <c r="C62" s="2" t="s">
        <v>52</v>
      </c>
    </row>
    <row r="63" spans="1:3" s="2" customFormat="1" ht="13.5" x14ac:dyDescent="0.15">
      <c r="C63" s="2" t="s">
        <v>53</v>
      </c>
    </row>
    <row r="64" spans="1:3" s="2" customFormat="1" x14ac:dyDescent="0.15">
      <c r="C64" s="3" t="s">
        <v>78</v>
      </c>
    </row>
    <row r="65" s="2" customFormat="1" ht="13.5" x14ac:dyDescent="0.15"/>
  </sheetData>
  <phoneticPr fontId="1"/>
  <hyperlinks>
    <hyperlink ref="C32" r:id="rId1" xr:uid="{22CBC786-DBFE-4069-8B00-B07C3F1E526F}"/>
    <hyperlink ref="C52" r:id="rId2" xr:uid="{B70EA9FF-3CBE-4776-8450-90E606880109}"/>
    <hyperlink ref="C64" r:id="rId3" xr:uid="{76928BCC-5122-4D48-B343-F304D01117AC}"/>
    <hyperlink ref="C10" r:id="rId4" xr:uid="{ABBAAF3A-AD32-488C-9905-65DC760E2D4A}"/>
  </hyperlinks>
  <pageMargins left="0.7" right="0.7" top="0.75" bottom="0.75" header="0.3" footer="0.3"/>
  <pageSetup paperSize="9" orientation="portrait" horizontalDpi="360" verticalDpi="360" r:id="rId5"/>
  <drawing r:id="rId6"/>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964341-1763-47C8-8E86-54E443D279A2}">
  <dimension ref="A1:D167"/>
  <sheetViews>
    <sheetView showGridLines="0" workbookViewId="0"/>
  </sheetViews>
  <sheetFormatPr defaultRowHeight="13.5" x14ac:dyDescent="0.15"/>
  <cols>
    <col min="1" max="3" width="3.125" style="2" customWidth="1"/>
    <col min="4" max="16384" width="9" style="2"/>
  </cols>
  <sheetData>
    <row r="1" spans="1:4" x14ac:dyDescent="0.15">
      <c r="A1" s="1" t="s">
        <v>14</v>
      </c>
    </row>
    <row r="2" spans="1:4" x14ac:dyDescent="0.15">
      <c r="A2" s="1"/>
    </row>
    <row r="3" spans="1:4" x14ac:dyDescent="0.15">
      <c r="B3" s="2" t="s">
        <v>15</v>
      </c>
    </row>
    <row r="4" spans="1:4" x14ac:dyDescent="0.15">
      <c r="C4" s="2" t="s">
        <v>16</v>
      </c>
    </row>
    <row r="5" spans="1:4" ht="18.75" x14ac:dyDescent="0.15">
      <c r="D5" s="3" t="s">
        <v>79</v>
      </c>
    </row>
    <row r="6" spans="1:4" x14ac:dyDescent="0.15">
      <c r="C6" s="2" t="s">
        <v>17</v>
      </c>
    </row>
    <row r="7" spans="1:4" ht="18.75" x14ac:dyDescent="0.15">
      <c r="D7" s="3" t="s">
        <v>80</v>
      </c>
    </row>
    <row r="8" spans="1:4" x14ac:dyDescent="0.15">
      <c r="C8" s="6" t="s">
        <v>18</v>
      </c>
    </row>
    <row r="9" spans="1:4" ht="18.75" x14ac:dyDescent="0.15">
      <c r="D9" s="3" t="s">
        <v>81</v>
      </c>
    </row>
    <row r="10" spans="1:4" x14ac:dyDescent="0.15">
      <c r="C10" s="2" t="s">
        <v>19</v>
      </c>
    </row>
    <row r="11" spans="1:4" ht="18.75" x14ac:dyDescent="0.15">
      <c r="D11" s="3" t="s">
        <v>82</v>
      </c>
    </row>
    <row r="13" spans="1:4" x14ac:dyDescent="0.15">
      <c r="B13" s="2" t="s">
        <v>20</v>
      </c>
    </row>
    <row r="14" spans="1:4" x14ac:dyDescent="0.15">
      <c r="C14" s="2" t="s">
        <v>21</v>
      </c>
    </row>
    <row r="15" spans="1:4" ht="18.75" x14ac:dyDescent="0.15">
      <c r="D15" s="3" t="s">
        <v>83</v>
      </c>
    </row>
    <row r="17" spans="2:4" x14ac:dyDescent="0.15">
      <c r="B17" s="2" t="s">
        <v>22</v>
      </c>
    </row>
    <row r="18" spans="2:4" x14ac:dyDescent="0.15">
      <c r="C18" s="2" t="s">
        <v>23</v>
      </c>
    </row>
    <row r="19" spans="2:4" ht="18.75" x14ac:dyDescent="0.15">
      <c r="D19" s="3" t="s">
        <v>84</v>
      </c>
    </row>
    <row r="20" spans="2:4" x14ac:dyDescent="0.15">
      <c r="C20" s="2" t="s">
        <v>24</v>
      </c>
    </row>
    <row r="21" spans="2:4" ht="18.75" x14ac:dyDescent="0.15">
      <c r="D21" s="3" t="s">
        <v>85</v>
      </c>
    </row>
    <row r="23" spans="2:4" x14ac:dyDescent="0.15">
      <c r="B23" s="2" t="s">
        <v>25</v>
      </c>
    </row>
    <row r="24" spans="2:4" x14ac:dyDescent="0.15">
      <c r="C24" s="2" t="s">
        <v>26</v>
      </c>
    </row>
    <row r="25" spans="2:4" ht="18.75" x14ac:dyDescent="0.15">
      <c r="D25" s="3" t="s">
        <v>86</v>
      </c>
    </row>
    <row r="26" spans="2:4" x14ac:dyDescent="0.15">
      <c r="C26" s="2" t="s">
        <v>27</v>
      </c>
    </row>
    <row r="27" spans="2:4" ht="18.75" x14ac:dyDescent="0.15">
      <c r="D27" s="3" t="s">
        <v>87</v>
      </c>
    </row>
    <row r="29" spans="2:4" x14ac:dyDescent="0.15">
      <c r="B29" s="2" t="s">
        <v>28</v>
      </c>
    </row>
    <row r="30" spans="2:4" x14ac:dyDescent="0.15">
      <c r="C30" s="2" t="s">
        <v>29</v>
      </c>
    </row>
    <row r="31" spans="2:4" ht="18.75" x14ac:dyDescent="0.15">
      <c r="D31" s="3" t="s">
        <v>88</v>
      </c>
    </row>
    <row r="32" spans="2:4" x14ac:dyDescent="0.15">
      <c r="C32" s="2" t="s">
        <v>30</v>
      </c>
    </row>
    <row r="33" spans="2:4" ht="18.75" x14ac:dyDescent="0.15">
      <c r="D33" s="3" t="s">
        <v>89</v>
      </c>
    </row>
    <row r="34" spans="2:4" x14ac:dyDescent="0.15">
      <c r="C34" s="2" t="s">
        <v>31</v>
      </c>
    </row>
    <row r="35" spans="2:4" ht="18.75" x14ac:dyDescent="0.15">
      <c r="D35" s="3" t="s">
        <v>90</v>
      </c>
    </row>
    <row r="37" spans="2:4" x14ac:dyDescent="0.15">
      <c r="B37" s="2" t="s">
        <v>32</v>
      </c>
    </row>
    <row r="38" spans="2:4" x14ac:dyDescent="0.15">
      <c r="C38" s="2" t="s">
        <v>33</v>
      </c>
    </row>
    <row r="39" spans="2:4" ht="18.75" x14ac:dyDescent="0.15">
      <c r="D39" s="3" t="s">
        <v>91</v>
      </c>
    </row>
    <row r="40" spans="2:4" x14ac:dyDescent="0.15">
      <c r="C40" s="2" t="s">
        <v>34</v>
      </c>
    </row>
    <row r="41" spans="2:4" ht="18.75" x14ac:dyDescent="0.15">
      <c r="D41" s="3" t="s">
        <v>92</v>
      </c>
    </row>
    <row r="42" spans="2:4" x14ac:dyDescent="0.15">
      <c r="C42" s="2" t="s">
        <v>35</v>
      </c>
    </row>
    <row r="43" spans="2:4" ht="18.75" x14ac:dyDescent="0.15">
      <c r="D43" s="3" t="s">
        <v>93</v>
      </c>
    </row>
    <row r="44" spans="2:4" x14ac:dyDescent="0.15">
      <c r="C44" s="2" t="s">
        <v>94</v>
      </c>
    </row>
    <row r="45" spans="2:4" ht="18.75" x14ac:dyDescent="0.15">
      <c r="D45" s="3" t="s">
        <v>95</v>
      </c>
    </row>
    <row r="46" spans="2:4" x14ac:dyDescent="0.15">
      <c r="C46" s="2" t="s">
        <v>96</v>
      </c>
    </row>
    <row r="47" spans="2:4" ht="18.75" x14ac:dyDescent="0.15">
      <c r="D47" s="3" t="s">
        <v>97</v>
      </c>
    </row>
    <row r="48" spans="2:4" x14ac:dyDescent="0.15">
      <c r="C48" s="2" t="s">
        <v>98</v>
      </c>
    </row>
    <row r="49" spans="2:4" ht="18.75" x14ac:dyDescent="0.15">
      <c r="D49" s="3" t="s">
        <v>99</v>
      </c>
    </row>
    <row r="51" spans="2:4" x14ac:dyDescent="0.15">
      <c r="B51" s="2" t="s">
        <v>100</v>
      </c>
    </row>
    <row r="52" spans="2:4" x14ac:dyDescent="0.15">
      <c r="C52" s="2" t="s">
        <v>101</v>
      </c>
    </row>
    <row r="53" spans="2:4" ht="18.75" x14ac:dyDescent="0.15">
      <c r="D53" s="3" t="s">
        <v>102</v>
      </c>
    </row>
    <row r="54" spans="2:4" x14ac:dyDescent="0.15">
      <c r="C54" s="2" t="s">
        <v>103</v>
      </c>
    </row>
    <row r="55" spans="2:4" ht="18.75" x14ac:dyDescent="0.15">
      <c r="D55" s="3" t="s">
        <v>104</v>
      </c>
    </row>
    <row r="56" spans="2:4" x14ac:dyDescent="0.15">
      <c r="C56" s="2" t="s">
        <v>105</v>
      </c>
    </row>
    <row r="57" spans="2:4" ht="18.75" x14ac:dyDescent="0.15">
      <c r="D57" s="3" t="s">
        <v>106</v>
      </c>
    </row>
    <row r="58" spans="2:4" x14ac:dyDescent="0.15">
      <c r="C58" s="2" t="s">
        <v>107</v>
      </c>
    </row>
    <row r="59" spans="2:4" ht="18.75" x14ac:dyDescent="0.15">
      <c r="D59" s="3" t="s">
        <v>108</v>
      </c>
    </row>
    <row r="60" spans="2:4" x14ac:dyDescent="0.15">
      <c r="C60" s="2" t="s">
        <v>109</v>
      </c>
    </row>
    <row r="61" spans="2:4" ht="18.75" x14ac:dyDescent="0.15">
      <c r="D61" s="3" t="s">
        <v>110</v>
      </c>
    </row>
    <row r="62" spans="2:4" x14ac:dyDescent="0.15">
      <c r="C62" s="2" t="s">
        <v>111</v>
      </c>
    </row>
    <row r="63" spans="2:4" ht="18.75" x14ac:dyDescent="0.15">
      <c r="D63" s="3" t="s">
        <v>112</v>
      </c>
    </row>
    <row r="64" spans="2:4" x14ac:dyDescent="0.15">
      <c r="C64" s="2" t="s">
        <v>113</v>
      </c>
    </row>
    <row r="65" spans="2:4" ht="18.75" x14ac:dyDescent="0.15">
      <c r="D65" s="3" t="s">
        <v>114</v>
      </c>
    </row>
    <row r="66" spans="2:4" x14ac:dyDescent="0.15">
      <c r="C66" s="2" t="s">
        <v>115</v>
      </c>
    </row>
    <row r="67" spans="2:4" ht="18.75" x14ac:dyDescent="0.15">
      <c r="D67" s="3" t="s">
        <v>116</v>
      </c>
    </row>
    <row r="68" spans="2:4" x14ac:dyDescent="0.15">
      <c r="C68" s="2" t="s">
        <v>117</v>
      </c>
    </row>
    <row r="69" spans="2:4" ht="18.75" x14ac:dyDescent="0.15">
      <c r="D69" s="3" t="s">
        <v>118</v>
      </c>
    </row>
    <row r="70" spans="2:4" x14ac:dyDescent="0.15">
      <c r="C70" s="2" t="s">
        <v>119</v>
      </c>
    </row>
    <row r="71" spans="2:4" ht="18.75" x14ac:dyDescent="0.15">
      <c r="D71" s="3" t="s">
        <v>120</v>
      </c>
    </row>
    <row r="73" spans="2:4" x14ac:dyDescent="0.15">
      <c r="B73" s="2" t="s">
        <v>121</v>
      </c>
    </row>
    <row r="74" spans="2:4" x14ac:dyDescent="0.15">
      <c r="C74" s="2" t="s">
        <v>36</v>
      </c>
    </row>
    <row r="75" spans="2:4" ht="18.75" x14ac:dyDescent="0.15">
      <c r="D75" s="3" t="s">
        <v>122</v>
      </c>
    </row>
    <row r="76" spans="2:4" x14ac:dyDescent="0.15">
      <c r="C76" s="2" t="s">
        <v>37</v>
      </c>
    </row>
    <row r="77" spans="2:4" ht="18.75" x14ac:dyDescent="0.15">
      <c r="D77" s="3" t="s">
        <v>123</v>
      </c>
    </row>
    <row r="78" spans="2:4" x14ac:dyDescent="0.15">
      <c r="C78" s="2" t="s">
        <v>38</v>
      </c>
    </row>
    <row r="79" spans="2:4" ht="18.75" x14ac:dyDescent="0.15">
      <c r="D79" s="3" t="s">
        <v>124</v>
      </c>
    </row>
    <row r="80" spans="2:4" x14ac:dyDescent="0.15">
      <c r="C80" s="2" t="s">
        <v>39</v>
      </c>
    </row>
    <row r="81" spans="2:4" ht="18.75" x14ac:dyDescent="0.15">
      <c r="D81" s="3" t="s">
        <v>125</v>
      </c>
    </row>
    <row r="82" spans="2:4" x14ac:dyDescent="0.15">
      <c r="C82" s="2" t="s">
        <v>40</v>
      </c>
    </row>
    <row r="83" spans="2:4" ht="18.75" x14ac:dyDescent="0.15">
      <c r="D83" s="3" t="s">
        <v>126</v>
      </c>
    </row>
    <row r="85" spans="2:4" x14ac:dyDescent="0.15">
      <c r="B85" s="2" t="s">
        <v>41</v>
      </c>
    </row>
    <row r="86" spans="2:4" x14ac:dyDescent="0.15">
      <c r="C86" s="2" t="s">
        <v>42</v>
      </c>
    </row>
    <row r="87" spans="2:4" ht="18.75" x14ac:dyDescent="0.15">
      <c r="D87" s="3" t="s">
        <v>127</v>
      </c>
    </row>
    <row r="88" spans="2:4" x14ac:dyDescent="0.15">
      <c r="C88" s="2" t="s">
        <v>43</v>
      </c>
    </row>
    <row r="89" spans="2:4" ht="18.75" x14ac:dyDescent="0.15">
      <c r="D89" s="3" t="s">
        <v>128</v>
      </c>
    </row>
    <row r="91" spans="2:4" x14ac:dyDescent="0.15">
      <c r="B91" s="2" t="s">
        <v>129</v>
      </c>
    </row>
    <row r="92" spans="2:4" x14ac:dyDescent="0.15">
      <c r="C92" s="2" t="s">
        <v>130</v>
      </c>
    </row>
    <row r="93" spans="2:4" ht="18.75" x14ac:dyDescent="0.15">
      <c r="D93" s="3" t="s">
        <v>131</v>
      </c>
    </row>
    <row r="94" spans="2:4" x14ac:dyDescent="0.15">
      <c r="C94" s="2" t="s">
        <v>132</v>
      </c>
    </row>
    <row r="95" spans="2:4" ht="18.75" x14ac:dyDescent="0.15">
      <c r="D95" s="3" t="s">
        <v>133</v>
      </c>
    </row>
    <row r="96" spans="2:4" x14ac:dyDescent="0.15">
      <c r="C96" s="2" t="s">
        <v>134</v>
      </c>
    </row>
    <row r="97" spans="2:4" ht="18.75" x14ac:dyDescent="0.15">
      <c r="D97" s="3" t="s">
        <v>135</v>
      </c>
    </row>
    <row r="99" spans="2:4" x14ac:dyDescent="0.15">
      <c r="B99" s="2" t="s">
        <v>136</v>
      </c>
    </row>
    <row r="100" spans="2:4" x14ac:dyDescent="0.15">
      <c r="C100" s="2" t="s">
        <v>137</v>
      </c>
    </row>
    <row r="101" spans="2:4" ht="18.75" x14ac:dyDescent="0.15">
      <c r="D101" s="3" t="s">
        <v>138</v>
      </c>
    </row>
    <row r="102" spans="2:4" x14ac:dyDescent="0.15">
      <c r="C102" s="2" t="s">
        <v>139</v>
      </c>
    </row>
    <row r="103" spans="2:4" ht="18.75" x14ac:dyDescent="0.15">
      <c r="D103" s="3" t="s">
        <v>140</v>
      </c>
    </row>
    <row r="104" spans="2:4" x14ac:dyDescent="0.15">
      <c r="C104" s="2" t="s">
        <v>141</v>
      </c>
    </row>
    <row r="105" spans="2:4" ht="18.75" x14ac:dyDescent="0.15">
      <c r="D105" s="3" t="s">
        <v>142</v>
      </c>
    </row>
    <row r="107" spans="2:4" x14ac:dyDescent="0.15">
      <c r="B107" s="2" t="s">
        <v>143</v>
      </c>
    </row>
    <row r="108" spans="2:4" x14ac:dyDescent="0.15">
      <c r="C108" s="2" t="s">
        <v>144</v>
      </c>
    </row>
    <row r="109" spans="2:4" ht="18.75" x14ac:dyDescent="0.15">
      <c r="D109" s="3" t="s">
        <v>145</v>
      </c>
    </row>
    <row r="110" spans="2:4" x14ac:dyDescent="0.15">
      <c r="C110" s="2" t="s">
        <v>146</v>
      </c>
    </row>
    <row r="111" spans="2:4" ht="18.75" x14ac:dyDescent="0.15">
      <c r="D111" s="3" t="s">
        <v>147</v>
      </c>
    </row>
    <row r="112" spans="2:4" x14ac:dyDescent="0.15">
      <c r="C112" s="2" t="s">
        <v>148</v>
      </c>
    </row>
    <row r="113" spans="2:4" ht="18.75" x14ac:dyDescent="0.15">
      <c r="D113" s="3" t="s">
        <v>149</v>
      </c>
    </row>
    <row r="115" spans="2:4" x14ac:dyDescent="0.15">
      <c r="B115" s="2" t="s">
        <v>150</v>
      </c>
    </row>
    <row r="116" spans="2:4" x14ac:dyDescent="0.15">
      <c r="C116" s="2" t="s">
        <v>151</v>
      </c>
    </row>
    <row r="117" spans="2:4" ht="18.75" x14ac:dyDescent="0.15">
      <c r="D117" s="3" t="s">
        <v>152</v>
      </c>
    </row>
    <row r="118" spans="2:4" x14ac:dyDescent="0.15">
      <c r="C118" s="2" t="s">
        <v>153</v>
      </c>
    </row>
    <row r="119" spans="2:4" ht="18.75" x14ac:dyDescent="0.15">
      <c r="D119" s="3" t="s">
        <v>154</v>
      </c>
    </row>
    <row r="121" spans="2:4" x14ac:dyDescent="0.15">
      <c r="B121" s="2" t="s">
        <v>155</v>
      </c>
    </row>
    <row r="122" spans="2:4" x14ac:dyDescent="0.15">
      <c r="C122" s="2" t="s">
        <v>156</v>
      </c>
    </row>
    <row r="123" spans="2:4" ht="18.75" x14ac:dyDescent="0.15">
      <c r="D123" s="3" t="s">
        <v>157</v>
      </c>
    </row>
    <row r="124" spans="2:4" x14ac:dyDescent="0.15">
      <c r="C124" s="2" t="s">
        <v>158</v>
      </c>
    </row>
    <row r="125" spans="2:4" ht="18.75" x14ac:dyDescent="0.15">
      <c r="D125" s="3" t="s">
        <v>159</v>
      </c>
    </row>
    <row r="126" spans="2:4" x14ac:dyDescent="0.15">
      <c r="C126" s="2" t="s">
        <v>160</v>
      </c>
    </row>
    <row r="127" spans="2:4" ht="18.75" x14ac:dyDescent="0.15">
      <c r="D127" s="3" t="s">
        <v>161</v>
      </c>
    </row>
    <row r="128" spans="2:4" x14ac:dyDescent="0.15">
      <c r="C128" s="2" t="s">
        <v>162</v>
      </c>
    </row>
    <row r="129" spans="2:4" ht="18.75" x14ac:dyDescent="0.15">
      <c r="D129" s="3" t="s">
        <v>163</v>
      </c>
    </row>
    <row r="131" spans="2:4" x14ac:dyDescent="0.15">
      <c r="B131" s="2" t="s">
        <v>164</v>
      </c>
    </row>
    <row r="132" spans="2:4" x14ac:dyDescent="0.15">
      <c r="C132" s="2" t="s">
        <v>165</v>
      </c>
    </row>
    <row r="133" spans="2:4" ht="18.75" x14ac:dyDescent="0.15">
      <c r="D133" s="3" t="s">
        <v>166</v>
      </c>
    </row>
    <row r="134" spans="2:4" x14ac:dyDescent="0.15">
      <c r="C134" s="2" t="s">
        <v>167</v>
      </c>
    </row>
    <row r="135" spans="2:4" ht="18.75" x14ac:dyDescent="0.15">
      <c r="D135" s="3" t="s">
        <v>168</v>
      </c>
    </row>
    <row r="136" spans="2:4" x14ac:dyDescent="0.15">
      <c r="C136" s="2" t="s">
        <v>169</v>
      </c>
    </row>
    <row r="137" spans="2:4" ht="18.75" x14ac:dyDescent="0.15">
      <c r="D137" s="3" t="s">
        <v>170</v>
      </c>
    </row>
    <row r="138" spans="2:4" x14ac:dyDescent="0.15">
      <c r="C138" s="2" t="s">
        <v>171</v>
      </c>
    </row>
    <row r="139" spans="2:4" ht="18.75" x14ac:dyDescent="0.15">
      <c r="D139" s="3" t="s">
        <v>172</v>
      </c>
    </row>
    <row r="140" spans="2:4" x14ac:dyDescent="0.15">
      <c r="C140" s="2" t="s">
        <v>173</v>
      </c>
    </row>
    <row r="141" spans="2:4" ht="18.75" x14ac:dyDescent="0.15">
      <c r="D141" s="3" t="s">
        <v>174</v>
      </c>
    </row>
    <row r="142" spans="2:4" x14ac:dyDescent="0.15">
      <c r="C142" s="2" t="s">
        <v>175</v>
      </c>
    </row>
    <row r="143" spans="2:4" ht="18.75" x14ac:dyDescent="0.15">
      <c r="D143" s="3" t="s">
        <v>176</v>
      </c>
    </row>
    <row r="145" spans="2:4" x14ac:dyDescent="0.15">
      <c r="B145" s="2" t="s">
        <v>177</v>
      </c>
    </row>
    <row r="146" spans="2:4" x14ac:dyDescent="0.15">
      <c r="C146" s="2" t="s">
        <v>178</v>
      </c>
    </row>
    <row r="147" spans="2:4" ht="18.75" x14ac:dyDescent="0.15">
      <c r="D147" s="3" t="s">
        <v>179</v>
      </c>
    </row>
    <row r="148" spans="2:4" x14ac:dyDescent="0.15">
      <c r="C148" s="2" t="s">
        <v>180</v>
      </c>
    </row>
    <row r="149" spans="2:4" ht="18.75" x14ac:dyDescent="0.15">
      <c r="D149" s="3" t="s">
        <v>181</v>
      </c>
    </row>
    <row r="150" spans="2:4" x14ac:dyDescent="0.15">
      <c r="C150" s="2" t="s">
        <v>182</v>
      </c>
    </row>
    <row r="151" spans="2:4" ht="18.75" x14ac:dyDescent="0.15">
      <c r="D151" s="3" t="s">
        <v>183</v>
      </c>
    </row>
    <row r="153" spans="2:4" x14ac:dyDescent="0.15">
      <c r="B153" s="2" t="s">
        <v>184</v>
      </c>
    </row>
    <row r="154" spans="2:4" x14ac:dyDescent="0.15">
      <c r="C154" s="2" t="s">
        <v>185</v>
      </c>
    </row>
    <row r="155" spans="2:4" ht="18.75" x14ac:dyDescent="0.15">
      <c r="D155" s="3" t="s">
        <v>186</v>
      </c>
    </row>
    <row r="156" spans="2:4" x14ac:dyDescent="0.15">
      <c r="C156" s="2" t="s">
        <v>187</v>
      </c>
    </row>
    <row r="157" spans="2:4" ht="18.75" x14ac:dyDescent="0.15">
      <c r="D157" s="3" t="s">
        <v>188</v>
      </c>
    </row>
    <row r="158" spans="2:4" x14ac:dyDescent="0.15">
      <c r="C158" s="2" t="s">
        <v>189</v>
      </c>
    </row>
    <row r="159" spans="2:4" ht="18.75" x14ac:dyDescent="0.15">
      <c r="D159" s="3" t="s">
        <v>190</v>
      </c>
    </row>
    <row r="160" spans="2:4" x14ac:dyDescent="0.15">
      <c r="C160" s="2" t="s">
        <v>191</v>
      </c>
    </row>
    <row r="161" spans="3:4" ht="18.75" x14ac:dyDescent="0.15">
      <c r="D161" s="3" t="s">
        <v>192</v>
      </c>
    </row>
    <row r="162" spans="3:4" x14ac:dyDescent="0.15">
      <c r="C162" s="2" t="s">
        <v>193</v>
      </c>
    </row>
    <row r="163" spans="3:4" ht="18.75" x14ac:dyDescent="0.15">
      <c r="D163" s="3" t="s">
        <v>194</v>
      </c>
    </row>
    <row r="164" spans="3:4" x14ac:dyDescent="0.15">
      <c r="C164" s="2" t="s">
        <v>195</v>
      </c>
    </row>
    <row r="165" spans="3:4" ht="18.75" x14ac:dyDescent="0.15">
      <c r="D165" s="3" t="s">
        <v>196</v>
      </c>
    </row>
    <row r="166" spans="3:4" x14ac:dyDescent="0.15">
      <c r="C166" s="2" t="s">
        <v>197</v>
      </c>
    </row>
    <row r="167" spans="3:4" ht="18.75" x14ac:dyDescent="0.15">
      <c r="D167" s="3" t="s">
        <v>198</v>
      </c>
    </row>
  </sheetData>
  <phoneticPr fontId="1"/>
  <hyperlinks>
    <hyperlink ref="D5" r:id="rId1" xr:uid="{02468744-A575-4EB9-A87B-52935DAEDB57}"/>
    <hyperlink ref="D7" r:id="rId2" xr:uid="{19202988-9DA0-4F59-AEFD-62EBDB22BD86}"/>
    <hyperlink ref="D9" r:id="rId3" xr:uid="{0D7742DF-65DE-4193-B19F-8EF37986D53C}"/>
    <hyperlink ref="D11" r:id="rId4" xr:uid="{B8C377D5-61F9-4B82-BFA5-38A978F213A2}"/>
    <hyperlink ref="D15" r:id="rId5" xr:uid="{586938E6-D0D8-488B-905A-716D047ED25E}"/>
    <hyperlink ref="D19" r:id="rId6" xr:uid="{D944BF72-1D0C-4E06-9315-D5BD921FB4A1}"/>
    <hyperlink ref="D21" r:id="rId7" xr:uid="{FC8E8D83-2EC0-45EF-AA78-6D3ABB71B63A}"/>
    <hyperlink ref="D25" r:id="rId8" xr:uid="{D0179E3F-4F8F-4D87-906A-A9B642351D8E}"/>
    <hyperlink ref="D27" r:id="rId9" xr:uid="{AC1F5A3B-FA26-4262-914A-094A21BE88B6}"/>
    <hyperlink ref="D31" r:id="rId10" xr:uid="{D16E5ED8-0BCB-4819-9318-3486AC2EAAA3}"/>
    <hyperlink ref="D33" r:id="rId11" xr:uid="{A0BBA642-061F-4787-860C-2AAFACBEA7EA}"/>
    <hyperlink ref="D35" r:id="rId12" xr:uid="{C3E7B112-371A-4ECF-9752-056ED9358DEC}"/>
    <hyperlink ref="D41" r:id="rId13" xr:uid="{3511C33A-F2D4-4228-B718-80753DAC5915}"/>
    <hyperlink ref="D39" r:id="rId14" xr:uid="{6A2186ED-6964-4DF9-B55C-DEB9EAEDB89D}"/>
    <hyperlink ref="D75" r:id="rId15" xr:uid="{B6C172A7-6B38-4C1E-86B1-E9AF4E92B9BC}"/>
    <hyperlink ref="D77" r:id="rId16" xr:uid="{01F5DDE1-4B7F-4AD5-826B-4E772120C2A9}"/>
    <hyperlink ref="D79" r:id="rId17" xr:uid="{62384C76-B742-4762-85CD-A13E52E982F9}"/>
    <hyperlink ref="D81" r:id="rId18" xr:uid="{706C02BD-3EB5-4E36-B8DB-480D10E45066}"/>
    <hyperlink ref="D83" r:id="rId19" xr:uid="{B917DF92-D058-42F6-8D6F-5C246D7931CC}"/>
    <hyperlink ref="D87" r:id="rId20" xr:uid="{B8BB2808-AB75-430E-9BEB-B17FF5305E31}"/>
    <hyperlink ref="D89" r:id="rId21" xr:uid="{40C50C9D-978B-485E-8430-BA5D353C07B7}"/>
    <hyperlink ref="D43" r:id="rId22" xr:uid="{35A14357-9864-4DFE-9ABC-4BC8BCD6485D}"/>
    <hyperlink ref="D45" r:id="rId23" xr:uid="{A93076CC-5F34-4ED0-8A9B-3B0D16BC0FF8}"/>
    <hyperlink ref="D49" r:id="rId24" xr:uid="{F30E3FB8-76A1-43AD-B5FB-6B8C16DA1DE8}"/>
    <hyperlink ref="D47" r:id="rId25" xr:uid="{F17718F3-056A-42EB-A2C2-F539DF7A8C8A}"/>
    <hyperlink ref="D53" r:id="rId26" xr:uid="{36116FB6-8AA3-4D0B-BE85-1CCF96532C67}"/>
    <hyperlink ref="D55" r:id="rId27" xr:uid="{FEFB48A7-C9D5-49DD-870E-49CFB402AB3D}"/>
    <hyperlink ref="D57" r:id="rId28" xr:uid="{A509A7DD-9911-49A8-9687-857489557FB2}"/>
    <hyperlink ref="D59" r:id="rId29" xr:uid="{EEBCE7CE-4947-41EF-B014-DF792CB499B8}"/>
    <hyperlink ref="D61" r:id="rId30" xr:uid="{7F46E723-8137-4734-9249-E1D7C05ED712}"/>
    <hyperlink ref="D63" r:id="rId31" xr:uid="{2B718B53-544A-49B0-A5B9-F46B18359780}"/>
    <hyperlink ref="D65" r:id="rId32" xr:uid="{7219B057-1B32-4285-B0CD-79F70A11A495}"/>
    <hyperlink ref="D67" r:id="rId33" xr:uid="{9D9BFAF3-FBD7-451D-BD1C-ACB1FAA278A0}"/>
    <hyperlink ref="D69" r:id="rId34" xr:uid="{EB2A2A69-A191-465B-B2FA-46D3E81322EF}"/>
    <hyperlink ref="D71" r:id="rId35" xr:uid="{3F0A28E0-A968-43EC-B9FA-13FB62135B83}"/>
    <hyperlink ref="D93" r:id="rId36" xr:uid="{049F35E0-C67D-4434-B546-9C5AD2A00776}"/>
    <hyperlink ref="D95" r:id="rId37" xr:uid="{DDDB5735-ACA9-46B4-B075-94490320EADF}"/>
    <hyperlink ref="D97" r:id="rId38" xr:uid="{D6B76C72-A6C8-423B-8AD4-F431D0694E4F}"/>
    <hyperlink ref="D101" r:id="rId39" xr:uid="{8E0CF4B1-0CC0-4F65-A0D9-07BF7F184CD2}"/>
    <hyperlink ref="D103" r:id="rId40" xr:uid="{20D65590-218E-4326-8722-5AE62E7E9067}"/>
    <hyperlink ref="D105" r:id="rId41" xr:uid="{52153E13-3C7E-4116-A4CA-EFFEAD36DC8D}"/>
    <hyperlink ref="D133" r:id="rId42" xr:uid="{8F3B6EE8-A911-4EAE-BC04-CBA957394E27}"/>
    <hyperlink ref="D135" r:id="rId43" xr:uid="{79BC5548-4297-4727-B9A1-5E505C558050}"/>
    <hyperlink ref="D137" r:id="rId44" xr:uid="{73B264C1-8D24-4A79-A9D4-6D8F375F256A}"/>
    <hyperlink ref="D139" r:id="rId45" xr:uid="{5FB4D4D0-7B75-4503-A877-AD90C5BDF571}"/>
    <hyperlink ref="D141" r:id="rId46" xr:uid="{8C28BEBF-9680-402F-B349-D441B71AA08F}"/>
    <hyperlink ref="D143" r:id="rId47" xr:uid="{58BE24EB-D295-4BE5-BC8F-98AC08D2C2D7}"/>
    <hyperlink ref="D147" r:id="rId48" xr:uid="{EAD6AE55-A5AC-46C1-9259-30087FB7D365}"/>
    <hyperlink ref="D149" r:id="rId49" xr:uid="{CA7ED201-4BDA-4803-B671-C5141679CD33}"/>
    <hyperlink ref="D151" r:id="rId50" xr:uid="{A3A900AC-71DF-48AF-9661-F4032D1FE7B9}"/>
    <hyperlink ref="D155" r:id="rId51" xr:uid="{0C527FE0-BE37-4FBD-B92B-6304EB89FFF5}"/>
    <hyperlink ref="D157" r:id="rId52" xr:uid="{7A999A3C-09C4-4CE0-85F5-059C6EB75A91}"/>
    <hyperlink ref="D159" r:id="rId53" xr:uid="{04F16D54-90BC-4D42-BE75-C871FE508AF5}"/>
    <hyperlink ref="D161" r:id="rId54" xr:uid="{31DE068C-652E-4846-BD8F-C1B32F0D436A}"/>
    <hyperlink ref="D163" r:id="rId55" xr:uid="{48D6BC8F-EE9F-4EFB-9EE2-F06FFA4FF71D}"/>
    <hyperlink ref="D165" r:id="rId56" xr:uid="{14277520-2241-49F4-BAC5-99F6F8E75EF9}"/>
    <hyperlink ref="D167" r:id="rId57" xr:uid="{248030EC-DA46-4CE1-8155-BDF1E84D39F4}"/>
    <hyperlink ref="D109" r:id="rId58" xr:uid="{372C95FE-C9F2-42C9-9E28-14F1BFCF382D}"/>
    <hyperlink ref="D111" r:id="rId59" xr:uid="{863F461F-5008-4C09-A166-AAA00C452768}"/>
    <hyperlink ref="D113" r:id="rId60" xr:uid="{813CBCAB-72F3-49F1-AA21-66804A6B8CDC}"/>
    <hyperlink ref="D117" r:id="rId61" xr:uid="{2EF64102-D498-4487-B027-2266F4605B4B}"/>
    <hyperlink ref="D119" r:id="rId62" xr:uid="{AB46CA1C-376B-441B-BCB1-60C7DC87D6C1}"/>
    <hyperlink ref="D123" r:id="rId63" xr:uid="{01F554B1-E8AA-48E7-A3EA-9894A15F1E7B}"/>
    <hyperlink ref="D125" r:id="rId64" xr:uid="{5BC152D0-637E-4837-B564-5FFDC955A2D0}"/>
    <hyperlink ref="D127" r:id="rId65" xr:uid="{0A7B38FB-5738-440C-9249-4E061E670FA3}"/>
    <hyperlink ref="D129" r:id="rId66" xr:uid="{848247DA-10C2-437B-8AF8-DC0FDC9B4FA4}"/>
  </hyperlink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7A24FF-8B49-42C6-B3C4-0FC6A2D83B2B}">
  <dimension ref="A1:C19"/>
  <sheetViews>
    <sheetView showGridLines="0" workbookViewId="0"/>
  </sheetViews>
  <sheetFormatPr defaultRowHeight="13.5" x14ac:dyDescent="0.15"/>
  <cols>
    <col min="1" max="3" width="3.125" style="2" customWidth="1"/>
    <col min="4" max="16384" width="9" style="2"/>
  </cols>
  <sheetData>
    <row r="1" spans="1:3" x14ac:dyDescent="0.15">
      <c r="A1" s="1" t="s">
        <v>44</v>
      </c>
    </row>
    <row r="2" spans="1:3" x14ac:dyDescent="0.15">
      <c r="A2" s="1"/>
    </row>
    <row r="3" spans="1:3" x14ac:dyDescent="0.15">
      <c r="A3" s="1"/>
      <c r="B3" s="2" t="s">
        <v>199</v>
      </c>
    </row>
    <row r="4" spans="1:3" ht="18.75" x14ac:dyDescent="0.15">
      <c r="A4" s="1"/>
      <c r="C4" s="3" t="s">
        <v>200</v>
      </c>
    </row>
    <row r="5" spans="1:3" x14ac:dyDescent="0.15">
      <c r="A5" s="1"/>
    </row>
    <row r="6" spans="1:3" x14ac:dyDescent="0.15">
      <c r="B6" s="2" t="s">
        <v>45</v>
      </c>
    </row>
    <row r="7" spans="1:3" ht="18.75" x14ac:dyDescent="0.15">
      <c r="C7" s="3" t="s">
        <v>201</v>
      </c>
    </row>
    <row r="9" spans="1:3" x14ac:dyDescent="0.15">
      <c r="B9" s="2" t="s">
        <v>46</v>
      </c>
    </row>
    <row r="10" spans="1:3" ht="18.75" x14ac:dyDescent="0.15">
      <c r="C10" s="3" t="s">
        <v>202</v>
      </c>
    </row>
    <row r="12" spans="1:3" x14ac:dyDescent="0.15">
      <c r="B12" s="2" t="s">
        <v>47</v>
      </c>
    </row>
    <row r="13" spans="1:3" ht="18.75" x14ac:dyDescent="0.15">
      <c r="C13" s="3" t="s">
        <v>203</v>
      </c>
    </row>
    <row r="15" spans="1:3" x14ac:dyDescent="0.15">
      <c r="B15" s="2" t="s">
        <v>48</v>
      </c>
    </row>
    <row r="16" spans="1:3" ht="18.75" x14ac:dyDescent="0.15">
      <c r="C16" s="3" t="s">
        <v>204</v>
      </c>
    </row>
    <row r="18" spans="2:3" x14ac:dyDescent="0.15">
      <c r="B18" s="2" t="s">
        <v>205</v>
      </c>
    </row>
    <row r="19" spans="2:3" ht="18.75" x14ac:dyDescent="0.15">
      <c r="C19" s="3" t="s">
        <v>206</v>
      </c>
    </row>
  </sheetData>
  <phoneticPr fontId="1"/>
  <hyperlinks>
    <hyperlink ref="C7" r:id="rId1" xr:uid="{C5D62737-B3A7-4F54-B699-13C77E092DCA}"/>
    <hyperlink ref="C10" r:id="rId2" xr:uid="{CF84BC92-8161-47BF-828E-E22310935ED7}"/>
    <hyperlink ref="C13" r:id="rId3" xr:uid="{A051DF2F-CC0B-4B89-A41F-D915A579F794}"/>
    <hyperlink ref="C16" r:id="rId4" xr:uid="{5F8E6D7F-66E8-42A6-B5BC-8B36A6CA944F}"/>
    <hyperlink ref="C4" r:id="rId5" xr:uid="{27DA22A6-5DB5-45D2-ADE8-5F61804B3F56}"/>
    <hyperlink ref="C19" r:id="rId6" xr:uid="{B1B8ACA6-8F70-4168-9851-2BE8F4EE23D9}"/>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1</vt:i4>
      </vt:variant>
    </vt:vector>
  </HeadingPairs>
  <TitlesOfParts>
    <vt:vector size="6" baseType="lpstr">
      <vt:lpstr>請求書</vt:lpstr>
      <vt:lpstr>マスター</vt:lpstr>
      <vt:lpstr>【PR】クラウドリィのサービス</vt:lpstr>
      <vt:lpstr>【ダウンロード】便利なExcelテンプレート</vt:lpstr>
      <vt:lpstr>【その他】ノウハウ集</vt:lpstr>
      <vt:lpstr>請求書!Print_Area</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2023-06-30T11:33:35Z</cp:lastPrinted>
  <dcterms:created xsi:type="dcterms:W3CDTF">2007-05-16T11:52:28Z</dcterms:created>
  <dcterms:modified xsi:type="dcterms:W3CDTF">2023-07-01T10:04:20Z</dcterms:modified>
</cp:coreProperties>
</file>