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estimate-excel-portrait\download\"/>
    </mc:Choice>
  </mc:AlternateContent>
  <xr:revisionPtr revIDLastSave="0" documentId="13_ncr:1_{C6684796-E7EA-492A-A15E-BDC6CF0DD66E}" xr6:coauthVersionLast="47" xr6:coauthVersionMax="47" xr10:uidLastSave="{00000000-0000-0000-0000-000000000000}"/>
  <bookViews>
    <workbookView xWindow="3585" yWindow="1740" windowWidth="21885" windowHeight="13500" xr2:uid="{00000000-000D-0000-FFFF-FFFF00000000}"/>
  </bookViews>
  <sheets>
    <sheet name="見積書（インボイス対応）" sheetId="22" r:id="rId1"/>
    <sheet name="マスター" sheetId="17" r:id="rId2"/>
    <sheet name="【オススメ】便利なExcelテンプレート" sheetId="23" r:id="rId3"/>
    <sheet name="令和7年（2025年）の国民の祝日・休日" sheetId="24" r:id="rId4"/>
    <sheet name="【その他】ノウハウ集" sheetId="5" r:id="rId5"/>
    <sheet name="【PR】クラウドリィのサービス" sheetId="3" r:id="rId6"/>
  </sheets>
  <definedNames>
    <definedName name="_xlnm.Print_Area" localSheetId="0">'見積書（インボイス対応）'!$A$1:$L$42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22" l="1"/>
  <c r="B32" i="22"/>
  <c r="B31" i="22"/>
  <c r="B30" i="22"/>
  <c r="B29" i="22"/>
  <c r="B28" i="22"/>
  <c r="B27" i="22"/>
  <c r="B26" i="22"/>
  <c r="B25" i="22"/>
  <c r="B24" i="22"/>
  <c r="B23" i="22"/>
  <c r="B22" i="22"/>
  <c r="B21" i="22"/>
  <c r="B20" i="22"/>
  <c r="B19" i="22"/>
  <c r="K33" i="22"/>
  <c r="K32" i="22"/>
  <c r="K31" i="22"/>
  <c r="K30" i="22"/>
  <c r="K29" i="22"/>
  <c r="K28" i="22"/>
  <c r="K27" i="22"/>
  <c r="K26" i="22"/>
  <c r="K25" i="22"/>
  <c r="K24" i="22"/>
  <c r="K23" i="22"/>
  <c r="K22" i="22"/>
  <c r="K21" i="22"/>
  <c r="K20" i="22"/>
  <c r="K19" i="22"/>
  <c r="O33" i="22" l="1"/>
  <c r="O32" i="22"/>
  <c r="O31" i="22"/>
  <c r="O30" i="22"/>
  <c r="O29" i="22"/>
  <c r="O28" i="22"/>
  <c r="O27" i="22"/>
  <c r="O26" i="22"/>
  <c r="O25" i="22"/>
  <c r="O24" i="22"/>
  <c r="O23" i="22"/>
  <c r="O22" i="22"/>
  <c r="O21" i="22"/>
  <c r="O20" i="22"/>
  <c r="O19" i="22"/>
  <c r="N33" i="22"/>
  <c r="N32" i="22"/>
  <c r="N31" i="22"/>
  <c r="N30" i="22"/>
  <c r="N29" i="22"/>
  <c r="N28" i="22"/>
  <c r="N27" i="22"/>
  <c r="N26" i="22"/>
  <c r="N25" i="22"/>
  <c r="N24" i="22"/>
  <c r="N23" i="22"/>
  <c r="N22" i="22"/>
  <c r="N21" i="22"/>
  <c r="N20" i="22"/>
  <c r="N19" i="22"/>
  <c r="P33" i="22"/>
  <c r="P32" i="22"/>
  <c r="P31" i="22"/>
  <c r="P30" i="22"/>
  <c r="P29" i="22"/>
  <c r="P28" i="22"/>
  <c r="P27" i="22"/>
  <c r="P26" i="22"/>
  <c r="P25" i="22"/>
  <c r="P24" i="22"/>
  <c r="P23" i="22"/>
  <c r="P22" i="22"/>
  <c r="P21" i="22"/>
  <c r="P20" i="22"/>
  <c r="P19" i="22"/>
  <c r="D36" i="22" l="1"/>
  <c r="E36" i="22" s="1"/>
  <c r="D37" i="22"/>
  <c r="E37" i="22" s="1"/>
  <c r="D38" i="22"/>
  <c r="E38" i="22" s="1"/>
  <c r="K34" i="22"/>
  <c r="K35" i="22" l="1"/>
  <c r="K36" i="22" s="1"/>
  <c r="E15" i="22" s="1"/>
</calcChain>
</file>

<file path=xl/sharedStrings.xml><?xml version="1.0" encoding="utf-8"?>
<sst xmlns="http://schemas.openxmlformats.org/spreadsheetml/2006/main" count="186" uniqueCount="178">
  <si>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</si>
  <si>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</si>
  <si>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</si>
  <si>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</si>
  <si>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</si>
  <si>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</si>
  <si>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</si>
  <si>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</si>
  <si>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</si>
  <si>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</si>
  <si>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</si>
  <si>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</si>
  <si>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</si>
  <si>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</si>
  <si>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</si>
  <si>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</si>
  <si>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</si>
  <si>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</si>
  <si>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</si>
  <si>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</si>
  <si>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</si>
  <si>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</si>
  <si>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</si>
  <si>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</si>
  <si>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</si>
  <si>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</si>
  <si>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</si>
  <si>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</si>
  <si>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</si>
  <si>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</si>
  <si>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</si>
  <si>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</si>
  <si>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</si>
  <si>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</si>
  <si>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</si>
  <si>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</si>
  <si>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</si>
  <si>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</si>
  <si>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</si>
  <si>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</si>
  <si>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</si>
  <si>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</si>
  <si>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</si>
  <si>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</si>
  <si>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</si>
  <si>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</si>
  <si>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</si>
  <si>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</si>
  <si>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</si>
  <si>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</si>
  <si>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</si>
  <si>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</si>
  <si>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</si>
  <si>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</si>
  <si>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</si>
  <si>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</si>
  <si>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</si>
  <si>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</si>
  <si>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</si>
  <si>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</si>
  <si>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</si>
  <si>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</si>
  <si>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</si>
  <si>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</si>
  <si>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</si>
  <si>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</si>
  <si>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</si>
  <si>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TEL：</t>
  </si>
  <si>
    <t>E-Mail：</t>
    <phoneticPr fontId="1"/>
  </si>
  <si>
    <t>数 量</t>
    <phoneticPr fontId="1"/>
  </si>
  <si>
    <t>単 価</t>
    <phoneticPr fontId="1"/>
  </si>
  <si>
    <t>金 額</t>
    <phoneticPr fontId="1"/>
  </si>
  <si>
    <t>非課税金額</t>
    <rPh sb="0" eb="3">
      <t>ヒカゼイ</t>
    </rPh>
    <rPh sb="3" eb="5">
      <t>キンガク</t>
    </rPh>
    <phoneticPr fontId="1"/>
  </si>
  <si>
    <t>FAX：</t>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</si>
  <si>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</si>
  <si>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</si>
  <si>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</si>
  <si>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</si>
  <si>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</si>
  <si>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単 位</t>
    <rPh sb="0" eb="1">
      <t>タン</t>
    </rPh>
    <rPh sb="2" eb="3">
      <t>クライ</t>
    </rPh>
    <phoneticPr fontId="1"/>
  </si>
  <si>
    <t>税 率</t>
    <rPh sb="0" eb="1">
      <t>ゼイ</t>
    </rPh>
    <rPh sb="2" eb="3">
      <t>リツ</t>
    </rPh>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</si>
  <si>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</si>
  <si>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</si>
  <si>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</si>
  <si>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</si>
  <si>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</si>
  <si>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</si>
  <si>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</si>
  <si>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備 考</t>
    <rPh sb="0" eb="1">
      <t>ビ</t>
    </rPh>
    <rPh sb="2" eb="3">
      <t>コウ</t>
    </rPh>
    <phoneticPr fontId="1"/>
  </si>
  <si>
    <t xml:space="preserve">No. </t>
    <phoneticPr fontId="1"/>
  </si>
  <si>
    <t>件名</t>
    <rPh sb="0" eb="2">
      <t>ケンメイ</t>
    </rPh>
    <phoneticPr fontId="1"/>
  </si>
  <si>
    <t>摘 要</t>
    <rPh sb="0" eb="1">
      <t>テキ</t>
    </rPh>
    <rPh sb="2" eb="3">
      <t>ヨウ</t>
    </rPh>
    <phoneticPr fontId="1"/>
  </si>
  <si>
    <t>受渡期日</t>
    <rPh sb="0" eb="4">
      <t>ウケワタシキジツ</t>
    </rPh>
    <phoneticPr fontId="1"/>
  </si>
  <si>
    <t>支払条件</t>
    <rPh sb="0" eb="2">
      <t>シハラ</t>
    </rPh>
    <rPh sb="2" eb="4">
      <t>ジョウケン</t>
    </rPh>
    <phoneticPr fontId="1"/>
  </si>
  <si>
    <t>有効期限</t>
    <rPh sb="0" eb="4">
      <t>ユウコウキゲン</t>
    </rPh>
    <phoneticPr fontId="1"/>
  </si>
  <si>
    <t>合計（税込）</t>
    <rPh sb="0" eb="2">
      <t>ゴウケイ</t>
    </rPh>
    <phoneticPr fontId="1"/>
  </si>
  <si>
    <t>下記のとおり御見積申し上げます。</t>
    <rPh sb="6" eb="7">
      <t>ゴ</t>
    </rPh>
    <rPh sb="7" eb="9">
      <t>ミツモリ</t>
    </rPh>
    <rPh sb="9" eb="10">
      <t>モウ</t>
    </rPh>
    <rPh sb="11" eb="12">
      <t>ア</t>
    </rPh>
    <phoneticPr fontId="1"/>
  </si>
  <si>
    <t>見積日</t>
    <rPh sb="0" eb="3">
      <t>ミツモリビ</t>
    </rPh>
    <phoneticPr fontId="1"/>
  </si>
  <si>
    <t>御　見　積　書</t>
    <rPh sb="0" eb="1">
      <t>オン</t>
    </rPh>
    <rPh sb="2" eb="3">
      <t>ミ</t>
    </rPh>
    <rPh sb="4" eb="5">
      <t>セキ</t>
    </rPh>
    <rPh sb="6" eb="7">
      <t>ショ</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</si>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</sst>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24">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
      <sz val="10"/>
      <color theme="4" tint="-0.499984740745262"/>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u/>
      <sz val="11"/>
      <color theme="10"/>
      <name val="游ゴシック"/>
      <family val="3"/>
      <charset val="128"/>
      <scheme val="minor"/>
    </font>
  </fonts>
  <fills count="7">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99FF"/>
        <bgColor indexed="64"/>
      </patternFill>
    </fill>
    <fill>
      <patternFill patternType="solid">
        <fgColor rgb="FFCCFFCC"/>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
      <left/>
      <right style="thin">
        <color theme="4" tint="-0.24994659260841701"/>
      </right>
      <top style="thin">
        <color theme="4" tint="-0.24994659260841701"/>
      </top>
      <bottom style="double">
        <color theme="4" tint="-0.24994659260841701"/>
      </bottom>
      <diagonal/>
    </border>
    <border>
      <left style="thin">
        <color theme="4" tint="-0.24994659260841701"/>
      </left>
      <right/>
      <top style="double">
        <color theme="4" tint="-0.24994659260841701"/>
      </top>
      <bottom style="hair">
        <color theme="4" tint="-0.24994659260841701"/>
      </bottom>
      <diagonal/>
    </border>
    <border>
      <left/>
      <right/>
      <top style="double">
        <color theme="4" tint="-0.24994659260841701"/>
      </top>
      <bottom style="hair">
        <color theme="4" tint="-0.24994659260841701"/>
      </bottom>
      <diagonal/>
    </border>
    <border>
      <left/>
      <right style="thin">
        <color theme="4" tint="-0.24994659260841701"/>
      </right>
      <top style="double">
        <color theme="4" tint="-0.24994659260841701"/>
      </top>
      <bottom style="hair">
        <color theme="4" tint="-0.24994659260841701"/>
      </bottom>
      <diagonal/>
    </border>
    <border>
      <left style="thin">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thin">
        <color theme="4" tint="-0.24994659260841701"/>
      </right>
      <top style="hair">
        <color theme="4" tint="-0.24994659260841701"/>
      </top>
      <bottom style="hair">
        <color theme="4" tint="-0.24994659260841701"/>
      </bottom>
      <diagonal/>
    </border>
    <border>
      <left style="thin">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102">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0" fillId="0" borderId="0" xfId="0" applyFont="1" applyAlignment="1">
      <alignment horizontal="left" vertical="top"/>
    </xf>
    <xf numFmtId="0" fontId="14" fillId="4" borderId="12" xfId="0" applyFont="1" applyFill="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9" fontId="10" fillId="0" borderId="14" xfId="0" applyNumberFormat="1" applyFont="1" applyBorder="1" applyAlignment="1">
      <alignment horizontal="center" vertical="center"/>
    </xf>
    <xf numFmtId="0" fontId="10" fillId="0" borderId="15" xfId="0" applyFont="1" applyBorder="1" applyAlignment="1">
      <alignment horizontal="center" vertical="center"/>
    </xf>
    <xf numFmtId="178" fontId="10" fillId="0" borderId="15" xfId="0" applyNumberFormat="1" applyFont="1" applyBorder="1">
      <alignmen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177" fontId="10" fillId="0" borderId="15" xfId="0" applyNumberFormat="1" applyFont="1" applyBorder="1" applyAlignment="1">
      <alignment horizontal="center" vertical="center"/>
    </xf>
    <xf numFmtId="178" fontId="10" fillId="0" borderId="16" xfId="0" applyNumberFormat="1" applyFont="1" applyBorder="1" applyAlignment="1"/>
    <xf numFmtId="178" fontId="10" fillId="0" borderId="0" xfId="0" applyNumberFormat="1" applyFont="1" applyAlignment="1"/>
    <xf numFmtId="0" fontId="16" fillId="0" borderId="20" xfId="0" applyFont="1" applyBorder="1" applyAlignment="1">
      <alignment horizontal="left" vertical="top"/>
    </xf>
    <xf numFmtId="0" fontId="16" fillId="0" borderId="23" xfId="0" applyFont="1" applyBorder="1" applyAlignment="1">
      <alignment horizontal="left" vertical="top"/>
    </xf>
    <xf numFmtId="0" fontId="16" fillId="0" borderId="26" xfId="0" applyFont="1" applyBorder="1" applyAlignment="1">
      <alignment horizontal="left" vertical="top"/>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6" xfId="0" applyFont="1" applyBorder="1" applyAlignment="1">
      <alignment horizontal="center"/>
    </xf>
    <xf numFmtId="0" fontId="10" fillId="0" borderId="0" xfId="0" applyFont="1" applyAlignment="1">
      <alignment horizontal="center"/>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5" fillId="0" borderId="5" xfId="0" applyFont="1" applyBorder="1" applyAlignment="1">
      <alignment horizontal="center" vertical="center"/>
    </xf>
    <xf numFmtId="0" fontId="13" fillId="0" borderId="0" xfId="0" applyFont="1" applyAlignment="1">
      <alignment horizontal="left"/>
    </xf>
    <xf numFmtId="0" fontId="10" fillId="0" borderId="0" xfId="0" applyFont="1" applyAlignment="1">
      <alignment horizontal="left" vertical="center"/>
    </xf>
    <xf numFmtId="14" fontId="10"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top"/>
    </xf>
    <xf numFmtId="0" fontId="12" fillId="0" borderId="0" xfId="0" applyFont="1" applyAlignment="1">
      <alignment horizontal="center"/>
    </xf>
    <xf numFmtId="0" fontId="12" fillId="0" borderId="5" xfId="0" applyFont="1" applyBorder="1" applyAlignment="1">
      <alignment horizontal="center"/>
    </xf>
    <xf numFmtId="178" fontId="15" fillId="0" borderId="0" xfId="0" applyNumberFormat="1" applyFont="1" applyAlignment="1">
      <alignment horizontal="right"/>
    </xf>
    <xf numFmtId="178" fontId="15" fillId="0" borderId="5" xfId="0" applyNumberFormat="1" applyFont="1" applyBorder="1" applyAlignment="1">
      <alignment horizontal="right"/>
    </xf>
    <xf numFmtId="14" fontId="10" fillId="0" borderId="0" xfId="0" applyNumberFormat="1" applyFont="1" applyAlignment="1">
      <alignment horizontal="center" vertical="center"/>
    </xf>
    <xf numFmtId="0" fontId="10" fillId="0" borderId="0" xfId="0" applyFont="1" applyAlignment="1">
      <alignment horizontal="left" vertical="top" wrapText="1"/>
    </xf>
    <xf numFmtId="0" fontId="17" fillId="5" borderId="0" xfId="2" applyFont="1" applyFill="1">
      <alignment vertical="center"/>
    </xf>
    <xf numFmtId="0" fontId="5" fillId="5" borderId="0" xfId="2" applyFont="1" applyFill="1">
      <alignment vertical="center"/>
    </xf>
    <xf numFmtId="0" fontId="4" fillId="5" borderId="0" xfId="2" applyFont="1" applyFill="1">
      <alignment vertical="center"/>
    </xf>
    <xf numFmtId="0" fontId="18" fillId="0" borderId="0" xfId="2" applyFont="1">
      <alignment vertical="center"/>
    </xf>
    <xf numFmtId="0" fontId="19" fillId="0" borderId="0" xfId="4" applyFont="1">
      <alignment vertical="center"/>
    </xf>
    <xf numFmtId="0" fontId="20" fillId="0" borderId="0" xfId="6" applyFont="1"/>
    <xf numFmtId="0" fontId="20" fillId="0" borderId="0" xfId="6" applyFont="1" applyAlignment="1">
      <alignment horizontal="center"/>
    </xf>
    <xf numFmtId="0" fontId="21" fillId="0" borderId="0" xfId="6" applyFont="1" applyAlignment="1">
      <alignment horizontal="center"/>
    </xf>
    <xf numFmtId="0" fontId="22" fillId="0" borderId="0" xfId="2" applyFont="1">
      <alignment vertical="center"/>
    </xf>
    <xf numFmtId="0" fontId="10" fillId="0" borderId="0" xfId="2" applyFont="1">
      <alignment vertical="center"/>
    </xf>
    <xf numFmtId="0" fontId="22" fillId="6" borderId="29" xfId="2" applyFont="1" applyFill="1" applyBorder="1" applyAlignment="1">
      <alignment horizontal="center" vertical="center" wrapText="1"/>
    </xf>
    <xf numFmtId="0" fontId="22" fillId="6" borderId="30" xfId="2" applyFont="1" applyFill="1" applyBorder="1" applyAlignment="1">
      <alignment horizontal="center" vertical="center" wrapText="1"/>
    </xf>
    <xf numFmtId="0" fontId="22" fillId="6" borderId="31" xfId="2" applyFont="1" applyFill="1" applyBorder="1" applyAlignment="1">
      <alignment horizontal="center" vertical="center" wrapText="1"/>
    </xf>
    <xf numFmtId="0" fontId="20" fillId="0" borderId="32" xfId="6" applyFont="1" applyBorder="1" applyAlignment="1">
      <alignment horizontal="center"/>
    </xf>
    <xf numFmtId="56" fontId="10" fillId="0" borderId="1" xfId="2" applyNumberFormat="1" applyFont="1" applyBorder="1" applyAlignment="1">
      <alignment horizontal="center" vertical="center"/>
    </xf>
    <xf numFmtId="0" fontId="10" fillId="0" borderId="33" xfId="2" applyFont="1" applyBorder="1" applyAlignment="1">
      <alignment horizontal="left" vertical="center"/>
    </xf>
    <xf numFmtId="0" fontId="20" fillId="0" borderId="34" xfId="6" applyFont="1" applyBorder="1" applyAlignment="1">
      <alignment horizontal="center"/>
    </xf>
    <xf numFmtId="56" fontId="10" fillId="0" borderId="2" xfId="2" applyNumberFormat="1" applyFont="1" applyBorder="1" applyAlignment="1">
      <alignment horizontal="center" vertical="center"/>
    </xf>
    <xf numFmtId="0" fontId="10" fillId="0" borderId="35" xfId="2" applyFont="1" applyBorder="1" applyAlignment="1">
      <alignment horizontal="left" vertical="center"/>
    </xf>
    <xf numFmtId="0" fontId="20" fillId="0" borderId="36" xfId="6" applyFont="1" applyBorder="1" applyAlignment="1">
      <alignment horizontal="center"/>
    </xf>
    <xf numFmtId="56" fontId="10" fillId="0" borderId="37" xfId="2" applyNumberFormat="1" applyFont="1" applyBorder="1" applyAlignment="1">
      <alignment horizontal="center" vertical="center"/>
    </xf>
    <xf numFmtId="0" fontId="10" fillId="0" borderId="38" xfId="2" applyFont="1" applyBorder="1" applyAlignment="1">
      <alignment horizontal="left" vertical="center"/>
    </xf>
    <xf numFmtId="0" fontId="10" fillId="0" borderId="0" xfId="2" applyFont="1" applyAlignment="1">
      <alignment horizontal="center" vertical="center"/>
    </xf>
    <xf numFmtId="0" fontId="23"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BABC883E-10B7-4A55-86C5-D186BDB5C176}"/>
    <cellStyle name="標準 3" xfId="2" xr:uid="{98F6E334-DAB5-4A35-9522-7CFB1AF89C8C}"/>
  </cellStyles>
  <dxfs count="0"/>
  <tableStyles count="0" defaultTableStyle="TableStyleMedium2" defaultPivotStyle="PivotStyleLight16"/>
  <colors>
    <mruColors>
      <color rgb="FFFF0000"/>
      <color rgb="FFFFFFCC"/>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42"/>
  <sheetViews>
    <sheetView showGridLines="0" tabSelected="1" view="pageBreakPreview" zoomScaleNormal="100" zoomScaleSheetLayoutView="100" workbookViewId="0">
      <selection activeCell="M1" sqref="M1"/>
    </sheetView>
  </sheetViews>
  <sheetFormatPr defaultRowHeight="13.5"/>
  <cols>
    <col min="1" max="1" width="1.375" customWidth="1"/>
    <col min="2" max="2" width="3.875" customWidth="1"/>
    <col min="3" max="3" width="9.5" customWidth="1"/>
    <col min="4" max="5" width="12.5" customWidth="1"/>
    <col min="6" max="6" width="14.75" customWidth="1"/>
    <col min="7" max="7" width="7.5" customWidth="1"/>
    <col min="8" max="8" width="6.125" customWidth="1"/>
    <col min="9" max="9" width="11.125" customWidth="1"/>
    <col min="10" max="10" width="7.5" customWidth="1"/>
    <col min="11" max="11" width="16.125" customWidth="1"/>
    <col min="12" max="12" width="1.375" customWidth="1"/>
    <col min="13" max="13" width="4" customWidth="1"/>
    <col min="14" max="16" width="14" customWidth="1"/>
  </cols>
  <sheetData>
    <row r="1" spans="1:12" ht="23.25" customHeight="1">
      <c r="A1" s="8"/>
      <c r="B1" s="8"/>
      <c r="C1" s="8"/>
      <c r="D1" s="8"/>
      <c r="E1" s="8"/>
      <c r="F1" s="8"/>
      <c r="G1" s="8"/>
      <c r="H1" s="8"/>
      <c r="I1" s="8"/>
      <c r="J1" s="8"/>
      <c r="K1" s="8"/>
      <c r="L1" s="8"/>
    </row>
    <row r="2" spans="1:12" ht="36" thickBot="1">
      <c r="A2" s="8"/>
      <c r="B2" s="63" t="s">
        <v>98</v>
      </c>
      <c r="C2" s="63"/>
      <c r="D2" s="63"/>
      <c r="E2" s="63"/>
      <c r="F2" s="63"/>
      <c r="G2" s="63"/>
      <c r="H2" s="63"/>
      <c r="I2" s="63"/>
      <c r="J2" s="63"/>
      <c r="K2" s="63"/>
      <c r="L2" s="8"/>
    </row>
    <row r="3" spans="1:12" ht="15.75" customHeight="1">
      <c r="A3" s="8"/>
      <c r="B3" s="8"/>
      <c r="C3" s="8"/>
      <c r="D3" s="8"/>
      <c r="E3" s="8"/>
      <c r="F3" s="8"/>
      <c r="G3" s="8"/>
      <c r="H3" s="8"/>
      <c r="I3" s="8"/>
      <c r="J3" s="8"/>
      <c r="K3" s="8"/>
      <c r="L3" s="8"/>
    </row>
    <row r="4" spans="1:12" ht="18" customHeight="1">
      <c r="A4" s="8"/>
      <c r="B4" s="64"/>
      <c r="C4" s="64"/>
      <c r="D4" s="64"/>
      <c r="E4" s="64"/>
      <c r="F4" s="64"/>
      <c r="G4" s="8"/>
      <c r="H4" s="28" t="s">
        <v>89</v>
      </c>
      <c r="J4" s="51"/>
      <c r="K4" s="51"/>
      <c r="L4" s="8"/>
    </row>
    <row r="5" spans="1:12" ht="18" customHeight="1">
      <c r="A5" s="8"/>
      <c r="B5" s="64"/>
      <c r="C5" s="64"/>
      <c r="D5" s="64"/>
      <c r="E5" s="64"/>
      <c r="F5" s="64"/>
      <c r="G5" s="8"/>
      <c r="H5" s="28" t="s">
        <v>97</v>
      </c>
      <c r="J5" s="76"/>
      <c r="K5" s="51"/>
      <c r="L5" s="8"/>
    </row>
    <row r="6" spans="1:12" ht="18.75">
      <c r="A6" s="8"/>
      <c r="B6" s="8"/>
      <c r="C6" s="8"/>
      <c r="D6" s="8"/>
      <c r="E6" s="8"/>
      <c r="F6" s="8"/>
      <c r="G6" s="8"/>
      <c r="L6" s="8"/>
    </row>
    <row r="7" spans="1:12" ht="18.75">
      <c r="A7" s="8"/>
      <c r="B7" s="77"/>
      <c r="C7" s="77"/>
      <c r="D7" s="77"/>
      <c r="E7" s="77"/>
      <c r="F7" s="77"/>
      <c r="G7" s="8"/>
      <c r="H7" s="70"/>
      <c r="I7" s="70"/>
      <c r="J7" s="70"/>
      <c r="K7" s="70"/>
      <c r="L7" s="8"/>
    </row>
    <row r="8" spans="1:12" ht="18.75">
      <c r="A8" s="8"/>
      <c r="B8" s="77"/>
      <c r="C8" s="77"/>
      <c r="D8" s="77"/>
      <c r="E8" s="77"/>
      <c r="F8" s="77"/>
      <c r="G8" s="8"/>
      <c r="H8" s="65"/>
      <c r="I8" s="65"/>
      <c r="J8" s="65"/>
      <c r="K8" s="65"/>
      <c r="L8" s="8"/>
    </row>
    <row r="9" spans="1:12" ht="18.75" customHeight="1">
      <c r="A9" s="8"/>
      <c r="B9" s="77"/>
      <c r="C9" s="77"/>
      <c r="D9" s="77"/>
      <c r="E9" s="77"/>
      <c r="F9" s="77"/>
      <c r="G9" s="8"/>
      <c r="H9" s="77"/>
      <c r="I9" s="77"/>
      <c r="J9" s="77"/>
      <c r="K9" s="77"/>
      <c r="L9" s="8"/>
    </row>
    <row r="10" spans="1:12" ht="18.75" customHeight="1">
      <c r="A10" s="8"/>
      <c r="B10" s="8" t="s">
        <v>96</v>
      </c>
      <c r="C10" s="8"/>
      <c r="D10" s="8"/>
      <c r="E10" s="8"/>
      <c r="F10" s="8"/>
      <c r="G10" s="8"/>
      <c r="H10" s="77"/>
      <c r="I10" s="77"/>
      <c r="J10" s="77"/>
      <c r="K10" s="77"/>
      <c r="L10" s="8"/>
    </row>
    <row r="11" spans="1:12" ht="18.75">
      <c r="A11" s="8"/>
      <c r="B11" s="60" t="s">
        <v>90</v>
      </c>
      <c r="C11" s="62"/>
      <c r="D11" s="69"/>
      <c r="E11" s="67"/>
      <c r="F11" s="68"/>
      <c r="G11" s="8"/>
      <c r="H11" s="77"/>
      <c r="I11" s="77"/>
      <c r="J11" s="77"/>
      <c r="K11" s="77"/>
      <c r="L11" s="8"/>
    </row>
    <row r="12" spans="1:12" ht="18.75">
      <c r="A12" s="8"/>
      <c r="B12" s="60" t="s">
        <v>92</v>
      </c>
      <c r="C12" s="62"/>
      <c r="D12" s="66"/>
      <c r="E12" s="67"/>
      <c r="F12" s="68"/>
      <c r="G12" s="8"/>
      <c r="H12" s="16" t="s">
        <v>67</v>
      </c>
      <c r="J12" s="65"/>
      <c r="K12" s="65"/>
      <c r="L12" s="8"/>
    </row>
    <row r="13" spans="1:12" ht="18.75">
      <c r="A13" s="8"/>
      <c r="B13" s="60" t="s">
        <v>93</v>
      </c>
      <c r="C13" s="62"/>
      <c r="D13" s="69"/>
      <c r="E13" s="67"/>
      <c r="F13" s="68"/>
      <c r="G13" s="8"/>
      <c r="H13" s="16" t="s">
        <v>73</v>
      </c>
      <c r="J13" s="65"/>
      <c r="K13" s="65"/>
      <c r="L13" s="8"/>
    </row>
    <row r="14" spans="1:12" ht="18.75">
      <c r="A14" s="8"/>
      <c r="B14" s="60" t="s">
        <v>94</v>
      </c>
      <c r="C14" s="62"/>
      <c r="D14" s="66"/>
      <c r="E14" s="67"/>
      <c r="F14" s="68"/>
      <c r="G14" s="8"/>
      <c r="H14" s="16" t="s">
        <v>68</v>
      </c>
      <c r="J14" s="71"/>
      <c r="K14" s="71"/>
      <c r="L14" s="8"/>
    </row>
    <row r="15" spans="1:12" ht="18.75" customHeight="1">
      <c r="A15" s="8"/>
      <c r="B15" s="72" t="s">
        <v>95</v>
      </c>
      <c r="C15" s="72"/>
      <c r="D15" s="72"/>
      <c r="E15" s="74">
        <f>K36</f>
        <v>0</v>
      </c>
      <c r="F15" s="74"/>
      <c r="G15" s="8"/>
      <c r="H15" s="17" t="s">
        <v>87</v>
      </c>
      <c r="J15" s="71"/>
      <c r="K15" s="71"/>
      <c r="L15" s="8"/>
    </row>
    <row r="16" spans="1:12" ht="18.75" customHeight="1" thickBot="1">
      <c r="A16" s="8"/>
      <c r="B16" s="73"/>
      <c r="C16" s="73"/>
      <c r="D16" s="73"/>
      <c r="E16" s="75"/>
      <c r="F16" s="75"/>
      <c r="G16" s="8"/>
      <c r="H16" s="16" t="s">
        <v>86</v>
      </c>
      <c r="J16" s="65"/>
      <c r="K16" s="65"/>
      <c r="L16" s="8"/>
    </row>
    <row r="17" spans="1:16" ht="18.75" customHeight="1">
      <c r="A17" s="8"/>
      <c r="B17" s="8"/>
      <c r="C17" s="8"/>
      <c r="D17" s="8"/>
      <c r="E17" s="8"/>
      <c r="F17" s="8"/>
      <c r="G17" s="8"/>
      <c r="H17" s="8"/>
      <c r="I17" s="8"/>
      <c r="J17" s="8"/>
      <c r="K17" s="8"/>
      <c r="L17" s="8"/>
    </row>
    <row r="18" spans="1:16" ht="21.75" customHeight="1" thickBot="1">
      <c r="A18" s="8"/>
      <c r="B18" s="53" t="s">
        <v>91</v>
      </c>
      <c r="C18" s="54"/>
      <c r="D18" s="54"/>
      <c r="E18" s="54"/>
      <c r="F18" s="55"/>
      <c r="G18" s="18" t="s">
        <v>69</v>
      </c>
      <c r="H18" s="18" t="s">
        <v>79</v>
      </c>
      <c r="I18" s="18" t="s">
        <v>70</v>
      </c>
      <c r="J18" s="18" t="s">
        <v>80</v>
      </c>
      <c r="K18" s="18" t="s">
        <v>71</v>
      </c>
      <c r="L18" s="8"/>
      <c r="N18" s="32" t="s">
        <v>72</v>
      </c>
      <c r="O18" s="32" t="s">
        <v>74</v>
      </c>
      <c r="P18" s="32" t="s">
        <v>75</v>
      </c>
    </row>
    <row r="19" spans="1:16" ht="21.75" customHeight="1" thickTop="1">
      <c r="A19" s="8"/>
      <c r="B19" s="38">
        <f t="shared" ref="B19:B33" si="0">ROW()-18</f>
        <v>1</v>
      </c>
      <c r="C19" s="56"/>
      <c r="D19" s="56"/>
      <c r="E19" s="56"/>
      <c r="F19" s="57"/>
      <c r="G19" s="33"/>
      <c r="H19" s="19"/>
      <c r="I19" s="20"/>
      <c r="J19" s="21"/>
      <c r="K19" s="20" t="str">
        <f>IF(G19&lt;&gt;"",G19*I19,"")</f>
        <v/>
      </c>
      <c r="L19" s="8"/>
      <c r="N19" s="31">
        <f>IF(J19="非課税",K19,0)</f>
        <v>0</v>
      </c>
      <c r="O19" s="31">
        <f>IF(J19=8%,K19,0)</f>
        <v>0</v>
      </c>
      <c r="P19" s="31">
        <f>IF(J19=10%,K19,0)</f>
        <v>0</v>
      </c>
    </row>
    <row r="20" spans="1:16" ht="21.75" customHeight="1">
      <c r="A20" s="8"/>
      <c r="B20" s="39">
        <f t="shared" si="0"/>
        <v>2</v>
      </c>
      <c r="C20" s="58"/>
      <c r="D20" s="58"/>
      <c r="E20" s="58"/>
      <c r="F20" s="59"/>
      <c r="G20" s="34"/>
      <c r="H20" s="22"/>
      <c r="I20" s="23"/>
      <c r="J20" s="24"/>
      <c r="K20" s="23" t="str">
        <f t="shared" ref="K20:K33" si="1">IF(G20&lt;&gt;"",G20*I20,"")</f>
        <v/>
      </c>
      <c r="L20" s="8"/>
      <c r="N20" s="27">
        <f t="shared" ref="N20:N33" si="2">IF(J20="非課税",K20,0)</f>
        <v>0</v>
      </c>
      <c r="O20" s="27">
        <f t="shared" ref="O20:O33" si="3">IF(J20=8%,K20,0)</f>
        <v>0</v>
      </c>
      <c r="P20" s="27">
        <f t="shared" ref="P20:P33" si="4">IF(J20=10%,K20,0)</f>
        <v>0</v>
      </c>
    </row>
    <row r="21" spans="1:16" ht="21.75" customHeight="1">
      <c r="A21" s="8"/>
      <c r="B21" s="39">
        <f t="shared" si="0"/>
        <v>3</v>
      </c>
      <c r="C21" s="58"/>
      <c r="D21" s="58"/>
      <c r="E21" s="58"/>
      <c r="F21" s="59"/>
      <c r="G21" s="34"/>
      <c r="H21" s="22"/>
      <c r="I21" s="23"/>
      <c r="J21" s="24"/>
      <c r="K21" s="23" t="str">
        <f t="shared" si="1"/>
        <v/>
      </c>
      <c r="L21" s="8"/>
      <c r="N21" s="27">
        <f t="shared" si="2"/>
        <v>0</v>
      </c>
      <c r="O21" s="27">
        <f t="shared" si="3"/>
        <v>0</v>
      </c>
      <c r="P21" s="27">
        <f t="shared" si="4"/>
        <v>0</v>
      </c>
    </row>
    <row r="22" spans="1:16" ht="21.75" customHeight="1">
      <c r="A22" s="8"/>
      <c r="B22" s="39">
        <f t="shared" si="0"/>
        <v>4</v>
      </c>
      <c r="C22" s="58"/>
      <c r="D22" s="58"/>
      <c r="E22" s="58"/>
      <c r="F22" s="59"/>
      <c r="G22" s="34"/>
      <c r="H22" s="22"/>
      <c r="I22" s="23"/>
      <c r="J22" s="24"/>
      <c r="K22" s="23" t="str">
        <f t="shared" si="1"/>
        <v/>
      </c>
      <c r="L22" s="8"/>
      <c r="N22" s="27">
        <f t="shared" si="2"/>
        <v>0</v>
      </c>
      <c r="O22" s="27">
        <f t="shared" si="3"/>
        <v>0</v>
      </c>
      <c r="P22" s="27">
        <f t="shared" si="4"/>
        <v>0</v>
      </c>
    </row>
    <row r="23" spans="1:16" ht="21.75" customHeight="1">
      <c r="A23" s="8"/>
      <c r="B23" s="39">
        <f t="shared" si="0"/>
        <v>5</v>
      </c>
      <c r="C23" s="58"/>
      <c r="D23" s="58"/>
      <c r="E23" s="58"/>
      <c r="F23" s="59"/>
      <c r="G23" s="34"/>
      <c r="H23" s="22"/>
      <c r="I23" s="23"/>
      <c r="J23" s="24"/>
      <c r="K23" s="23" t="str">
        <f t="shared" si="1"/>
        <v/>
      </c>
      <c r="L23" s="8"/>
      <c r="N23" s="27">
        <f t="shared" si="2"/>
        <v>0</v>
      </c>
      <c r="O23" s="27">
        <f t="shared" si="3"/>
        <v>0</v>
      </c>
      <c r="P23" s="27">
        <f t="shared" si="4"/>
        <v>0</v>
      </c>
    </row>
    <row r="24" spans="1:16" ht="21.75" customHeight="1">
      <c r="A24" s="8"/>
      <c r="B24" s="39">
        <f t="shared" si="0"/>
        <v>6</v>
      </c>
      <c r="C24" s="58"/>
      <c r="D24" s="58"/>
      <c r="E24" s="58"/>
      <c r="F24" s="59"/>
      <c r="G24" s="34"/>
      <c r="H24" s="22"/>
      <c r="I24" s="23"/>
      <c r="J24" s="24"/>
      <c r="K24" s="23" t="str">
        <f t="shared" si="1"/>
        <v/>
      </c>
      <c r="L24" s="8"/>
      <c r="N24" s="27">
        <f t="shared" si="2"/>
        <v>0</v>
      </c>
      <c r="O24" s="27">
        <f t="shared" si="3"/>
        <v>0</v>
      </c>
      <c r="P24" s="27">
        <f t="shared" si="4"/>
        <v>0</v>
      </c>
    </row>
    <row r="25" spans="1:16" ht="21.75" customHeight="1">
      <c r="A25" s="8"/>
      <c r="B25" s="39">
        <f t="shared" si="0"/>
        <v>7</v>
      </c>
      <c r="C25" s="58"/>
      <c r="D25" s="58"/>
      <c r="E25" s="58"/>
      <c r="F25" s="59"/>
      <c r="G25" s="34"/>
      <c r="H25" s="22"/>
      <c r="I25" s="23"/>
      <c r="J25" s="24"/>
      <c r="K25" s="23" t="str">
        <f t="shared" si="1"/>
        <v/>
      </c>
      <c r="L25" s="8"/>
      <c r="N25" s="27">
        <f t="shared" si="2"/>
        <v>0</v>
      </c>
      <c r="O25" s="27">
        <f t="shared" si="3"/>
        <v>0</v>
      </c>
      <c r="P25" s="27">
        <f t="shared" si="4"/>
        <v>0</v>
      </c>
    </row>
    <row r="26" spans="1:16" ht="21.75" customHeight="1">
      <c r="A26" s="8"/>
      <c r="B26" s="39">
        <f t="shared" si="0"/>
        <v>8</v>
      </c>
      <c r="C26" s="58"/>
      <c r="D26" s="58"/>
      <c r="E26" s="58"/>
      <c r="F26" s="59"/>
      <c r="G26" s="34"/>
      <c r="H26" s="22"/>
      <c r="I26" s="23"/>
      <c r="J26" s="24"/>
      <c r="K26" s="23" t="str">
        <f t="shared" si="1"/>
        <v/>
      </c>
      <c r="L26" s="8"/>
      <c r="N26" s="27">
        <f t="shared" si="2"/>
        <v>0</v>
      </c>
      <c r="O26" s="27">
        <f t="shared" si="3"/>
        <v>0</v>
      </c>
      <c r="P26" s="27">
        <f t="shared" si="4"/>
        <v>0</v>
      </c>
    </row>
    <row r="27" spans="1:16" ht="21.75" customHeight="1">
      <c r="A27" s="8"/>
      <c r="B27" s="39">
        <f t="shared" si="0"/>
        <v>9</v>
      </c>
      <c r="C27" s="58"/>
      <c r="D27" s="58"/>
      <c r="E27" s="58"/>
      <c r="F27" s="59"/>
      <c r="G27" s="34"/>
      <c r="H27" s="22"/>
      <c r="I27" s="23"/>
      <c r="J27" s="24"/>
      <c r="K27" s="23" t="str">
        <f t="shared" si="1"/>
        <v/>
      </c>
      <c r="L27" s="8"/>
      <c r="N27" s="27">
        <f t="shared" si="2"/>
        <v>0</v>
      </c>
      <c r="O27" s="27">
        <f t="shared" si="3"/>
        <v>0</v>
      </c>
      <c r="P27" s="27">
        <f t="shared" si="4"/>
        <v>0</v>
      </c>
    </row>
    <row r="28" spans="1:16" ht="21.75" customHeight="1">
      <c r="A28" s="8"/>
      <c r="B28" s="39">
        <f t="shared" si="0"/>
        <v>10</v>
      </c>
      <c r="C28" s="58"/>
      <c r="D28" s="58"/>
      <c r="E28" s="58"/>
      <c r="F28" s="59"/>
      <c r="G28" s="34"/>
      <c r="H28" s="22"/>
      <c r="I28" s="23"/>
      <c r="J28" s="24"/>
      <c r="K28" s="23" t="str">
        <f t="shared" si="1"/>
        <v/>
      </c>
      <c r="L28" s="8"/>
      <c r="N28" s="27">
        <f t="shared" si="2"/>
        <v>0</v>
      </c>
      <c r="O28" s="27">
        <f t="shared" si="3"/>
        <v>0</v>
      </c>
      <c r="P28" s="27">
        <f t="shared" si="4"/>
        <v>0</v>
      </c>
    </row>
    <row r="29" spans="1:16" ht="21.75" customHeight="1">
      <c r="A29" s="8"/>
      <c r="B29" s="39">
        <f t="shared" si="0"/>
        <v>11</v>
      </c>
      <c r="C29" s="58"/>
      <c r="D29" s="58"/>
      <c r="E29" s="58"/>
      <c r="F29" s="59"/>
      <c r="G29" s="34"/>
      <c r="H29" s="22"/>
      <c r="I29" s="23"/>
      <c r="J29" s="24"/>
      <c r="K29" s="23" t="str">
        <f t="shared" si="1"/>
        <v/>
      </c>
      <c r="L29" s="8"/>
      <c r="N29" s="27">
        <f t="shared" si="2"/>
        <v>0</v>
      </c>
      <c r="O29" s="27">
        <f t="shared" si="3"/>
        <v>0</v>
      </c>
      <c r="P29" s="27">
        <f t="shared" si="4"/>
        <v>0</v>
      </c>
    </row>
    <row r="30" spans="1:16" ht="21.75" customHeight="1">
      <c r="A30" s="8"/>
      <c r="B30" s="39">
        <f t="shared" si="0"/>
        <v>12</v>
      </c>
      <c r="C30" s="58"/>
      <c r="D30" s="58"/>
      <c r="E30" s="58"/>
      <c r="F30" s="59"/>
      <c r="G30" s="34"/>
      <c r="H30" s="22"/>
      <c r="I30" s="23"/>
      <c r="J30" s="24"/>
      <c r="K30" s="23" t="str">
        <f t="shared" si="1"/>
        <v/>
      </c>
      <c r="L30" s="8"/>
      <c r="N30" s="27">
        <f t="shared" si="2"/>
        <v>0</v>
      </c>
      <c r="O30" s="27">
        <f t="shared" si="3"/>
        <v>0</v>
      </c>
      <c r="P30" s="27">
        <f t="shared" si="4"/>
        <v>0</v>
      </c>
    </row>
    <row r="31" spans="1:16" ht="21.75" customHeight="1">
      <c r="A31" s="8"/>
      <c r="B31" s="39">
        <f t="shared" si="0"/>
        <v>13</v>
      </c>
      <c r="C31" s="58"/>
      <c r="D31" s="58"/>
      <c r="E31" s="58"/>
      <c r="F31" s="59"/>
      <c r="G31" s="34"/>
      <c r="H31" s="22"/>
      <c r="I31" s="23"/>
      <c r="J31" s="24"/>
      <c r="K31" s="23" t="str">
        <f t="shared" si="1"/>
        <v/>
      </c>
      <c r="L31" s="8"/>
      <c r="N31" s="27">
        <f t="shared" si="2"/>
        <v>0</v>
      </c>
      <c r="O31" s="27">
        <f t="shared" si="3"/>
        <v>0</v>
      </c>
      <c r="P31" s="27">
        <f t="shared" si="4"/>
        <v>0</v>
      </c>
    </row>
    <row r="32" spans="1:16" ht="21.75" customHeight="1">
      <c r="A32" s="8"/>
      <c r="B32" s="39">
        <f t="shared" si="0"/>
        <v>14</v>
      </c>
      <c r="C32" s="58"/>
      <c r="D32" s="58"/>
      <c r="E32" s="58"/>
      <c r="F32" s="59"/>
      <c r="G32" s="34"/>
      <c r="H32" s="22"/>
      <c r="I32" s="23"/>
      <c r="J32" s="24"/>
      <c r="K32" s="23" t="str">
        <f t="shared" si="1"/>
        <v/>
      </c>
      <c r="L32" s="8"/>
      <c r="N32" s="27">
        <f t="shared" si="2"/>
        <v>0</v>
      </c>
      <c r="O32" s="27">
        <f t="shared" si="3"/>
        <v>0</v>
      </c>
      <c r="P32" s="27">
        <f t="shared" si="4"/>
        <v>0</v>
      </c>
    </row>
    <row r="33" spans="1:16" ht="21.75" customHeight="1">
      <c r="A33" s="8"/>
      <c r="B33" s="40">
        <f t="shared" si="0"/>
        <v>15</v>
      </c>
      <c r="C33" s="46"/>
      <c r="D33" s="46"/>
      <c r="E33" s="46"/>
      <c r="F33" s="47"/>
      <c r="G33" s="35"/>
      <c r="H33" s="25"/>
      <c r="I33" s="26"/>
      <c r="J33" s="24"/>
      <c r="K33" s="26" t="str">
        <f t="shared" si="1"/>
        <v/>
      </c>
      <c r="L33" s="8"/>
      <c r="N33" s="27">
        <f t="shared" si="2"/>
        <v>0</v>
      </c>
      <c r="O33" s="27">
        <f t="shared" si="3"/>
        <v>0</v>
      </c>
      <c r="P33" s="27">
        <f t="shared" si="4"/>
        <v>0</v>
      </c>
    </row>
    <row r="34" spans="1:16" ht="21.75" customHeight="1">
      <c r="A34" s="8"/>
      <c r="B34" s="30"/>
      <c r="C34" s="30"/>
      <c r="D34" s="8"/>
      <c r="E34" s="8"/>
      <c r="F34" s="8"/>
      <c r="G34" s="8"/>
      <c r="H34" s="8"/>
      <c r="I34" s="49" t="s">
        <v>76</v>
      </c>
      <c r="J34" s="50"/>
      <c r="K34" s="15">
        <f>SUM(K19:K33)</f>
        <v>0</v>
      </c>
      <c r="L34" s="8"/>
    </row>
    <row r="35" spans="1:16" ht="21.75" customHeight="1">
      <c r="A35" s="8"/>
      <c r="B35" s="48" t="s">
        <v>81</v>
      </c>
      <c r="C35" s="48"/>
      <c r="D35" s="14" t="s">
        <v>82</v>
      </c>
      <c r="E35" s="14" t="s">
        <v>83</v>
      </c>
      <c r="G35" s="8"/>
      <c r="H35" s="8"/>
      <c r="I35" s="51" t="s">
        <v>77</v>
      </c>
      <c r="J35" s="52"/>
      <c r="K35" s="15">
        <f>SUM(E36:E38)</f>
        <v>0</v>
      </c>
      <c r="L35" s="8"/>
    </row>
    <row r="36" spans="1:16" ht="21.75" customHeight="1">
      <c r="A36" s="8"/>
      <c r="B36" s="44" t="s">
        <v>84</v>
      </c>
      <c r="C36" s="44"/>
      <c r="D36" s="36">
        <f>SUM(P19:P33)</f>
        <v>0</v>
      </c>
      <c r="E36" s="36">
        <f>FLOOR(SUM(D36)*0.1,1)</f>
        <v>0</v>
      </c>
      <c r="F36" s="8"/>
      <c r="G36" s="8"/>
      <c r="H36" s="8"/>
      <c r="I36" s="51" t="s">
        <v>78</v>
      </c>
      <c r="J36" s="52"/>
      <c r="K36" s="15">
        <f>SUM(K34:K35)</f>
        <v>0</v>
      </c>
      <c r="L36" s="8"/>
    </row>
    <row r="37" spans="1:16" ht="18" customHeight="1">
      <c r="A37" s="8"/>
      <c r="B37" s="45" t="s">
        <v>85</v>
      </c>
      <c r="C37" s="45"/>
      <c r="D37" s="37">
        <f>SUM(O19:O33)</f>
        <v>0</v>
      </c>
      <c r="E37" s="37">
        <f>FLOOR(SUM(D37)*0.08,1)</f>
        <v>0</v>
      </c>
      <c r="F37" s="8"/>
      <c r="G37" s="8"/>
      <c r="H37" s="8"/>
      <c r="I37" s="13"/>
      <c r="J37" s="13"/>
      <c r="K37" s="29"/>
      <c r="L37" s="8"/>
    </row>
    <row r="38" spans="1:16" ht="18" customHeight="1">
      <c r="A38" s="8"/>
      <c r="B38" s="45" t="s">
        <v>66</v>
      </c>
      <c r="C38" s="45"/>
      <c r="D38" s="37">
        <f>SUM(N19:N33)</f>
        <v>0</v>
      </c>
      <c r="E38" s="37">
        <f>FLOOR(SUM(D38)*0,1)</f>
        <v>0</v>
      </c>
      <c r="F38" s="8"/>
      <c r="G38" s="8"/>
      <c r="H38" s="8"/>
      <c r="I38" s="13"/>
      <c r="J38" s="13"/>
      <c r="K38" s="29"/>
      <c r="L38" s="8"/>
    </row>
    <row r="39" spans="1:16" ht="12" customHeight="1">
      <c r="A39" s="8"/>
      <c r="B39" s="8"/>
      <c r="C39" s="8"/>
      <c r="D39" s="8"/>
      <c r="E39" s="8"/>
      <c r="F39" s="8"/>
      <c r="G39" s="8"/>
      <c r="H39" s="8"/>
      <c r="I39" s="8"/>
      <c r="J39" s="8"/>
      <c r="K39" s="8"/>
      <c r="L39" s="8"/>
    </row>
    <row r="40" spans="1:16" ht="23.25" customHeight="1">
      <c r="A40" s="8"/>
      <c r="B40" s="60" t="s">
        <v>88</v>
      </c>
      <c r="C40" s="61"/>
      <c r="D40" s="61"/>
      <c r="E40" s="61"/>
      <c r="F40" s="61"/>
      <c r="G40" s="61"/>
      <c r="H40" s="61"/>
      <c r="I40" s="61"/>
      <c r="J40" s="61"/>
      <c r="K40" s="62"/>
      <c r="L40" s="8"/>
    </row>
    <row r="41" spans="1:16" ht="105" customHeight="1">
      <c r="A41" s="8"/>
      <c r="B41" s="41"/>
      <c r="C41" s="42"/>
      <c r="D41" s="42"/>
      <c r="E41" s="42"/>
      <c r="F41" s="42"/>
      <c r="G41" s="42"/>
      <c r="H41" s="42"/>
      <c r="I41" s="42"/>
      <c r="J41" s="42"/>
      <c r="K41" s="43"/>
      <c r="L41" s="8"/>
    </row>
    <row r="42" spans="1:16" ht="7.5" customHeight="1">
      <c r="A42" s="8"/>
      <c r="B42" s="8"/>
      <c r="C42" s="8"/>
      <c r="D42" s="8"/>
      <c r="E42" s="8"/>
      <c r="F42" s="8"/>
      <c r="G42" s="8"/>
      <c r="H42" s="8"/>
      <c r="I42" s="8"/>
      <c r="J42" s="8"/>
      <c r="K42" s="8"/>
      <c r="L42" s="8"/>
    </row>
  </sheetData>
  <mergeCells count="48">
    <mergeCell ref="J5:K5"/>
    <mergeCell ref="B11:C11"/>
    <mergeCell ref="B12:C12"/>
    <mergeCell ref="B13:C13"/>
    <mergeCell ref="B14:C14"/>
    <mergeCell ref="H9:K11"/>
    <mergeCell ref="B7:F9"/>
    <mergeCell ref="B2:K2"/>
    <mergeCell ref="J4:K4"/>
    <mergeCell ref="B4:F5"/>
    <mergeCell ref="J16:K16"/>
    <mergeCell ref="D12:F12"/>
    <mergeCell ref="D13:F13"/>
    <mergeCell ref="D14:F14"/>
    <mergeCell ref="H7:K7"/>
    <mergeCell ref="H8:K8"/>
    <mergeCell ref="J15:K15"/>
    <mergeCell ref="B15:D16"/>
    <mergeCell ref="E15:F16"/>
    <mergeCell ref="J14:K14"/>
    <mergeCell ref="J12:K12"/>
    <mergeCell ref="J13:K13"/>
    <mergeCell ref="D11:F11"/>
    <mergeCell ref="B18:F18"/>
    <mergeCell ref="C19:F19"/>
    <mergeCell ref="C20:F20"/>
    <mergeCell ref="C21:F21"/>
    <mergeCell ref="B40:K40"/>
    <mergeCell ref="C27:F27"/>
    <mergeCell ref="C22:F22"/>
    <mergeCell ref="C23:F23"/>
    <mergeCell ref="C24:F24"/>
    <mergeCell ref="C25:F25"/>
    <mergeCell ref="C26:F26"/>
    <mergeCell ref="C28:F28"/>
    <mergeCell ref="C29:F29"/>
    <mergeCell ref="C30:F30"/>
    <mergeCell ref="C31:F31"/>
    <mergeCell ref="C32:F32"/>
    <mergeCell ref="B41:K41"/>
    <mergeCell ref="B36:C36"/>
    <mergeCell ref="B37:C37"/>
    <mergeCell ref="B38:C38"/>
    <mergeCell ref="C33:F33"/>
    <mergeCell ref="B35:C35"/>
    <mergeCell ref="I34:J34"/>
    <mergeCell ref="I35:J35"/>
    <mergeCell ref="I36:J36"/>
  </mergeCells>
  <phoneticPr fontId="1"/>
  <printOptions horizontalCentered="1" verticalCentered="1"/>
  <pageMargins left="0.70866141732283472" right="0.70866141732283472" top="0.74803149606299213" bottom="0.74803149606299213" header="0.31496062992125984" footer="0.31496062992125984"/>
  <pageSetup paperSize="9" scale="84" fitToHeight="0" orientation="portrait"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H19:H33</xm:sqref>
        </x14:dataValidation>
        <x14:dataValidation type="list" allowBlank="1" showInputMessage="1" showErrorMessage="1" xr:uid="{7B65598D-5FD9-4D1E-BD6F-69A426084A3D}">
          <x14:formula1>
            <xm:f>マスター!$I$2:$I$5</xm:f>
          </x14:formula1>
          <xm:sqref>J19:J33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cols>
    <col min="1" max="1" width="9.5" style="7" customWidth="1"/>
    <col min="2" max="2" width="2.125" customWidth="1"/>
    <col min="3" max="3" width="9.5" style="7" customWidth="1"/>
    <col min="4" max="4" width="2.125" customWidth="1"/>
    <col min="5" max="5" width="9.5" style="7" customWidth="1"/>
    <col min="6" max="6" width="2.75" customWidth="1"/>
    <col min="7" max="7" width="9.5" style="7" customWidth="1"/>
    <col min="8" max="8" width="2.875" customWidth="1"/>
    <col min="9" max="9" width="9.5" style="7" customWidth="1"/>
  </cols>
  <sheetData>
    <row r="1" spans="1:9" ht="14.25" thickBot="1">
      <c r="A1" s="10" t="s">
        <v>58</v>
      </c>
      <c r="C1" s="10" t="s">
        <v>59</v>
      </c>
      <c r="E1" s="10" t="s">
        <v>57</v>
      </c>
      <c r="G1" s="10" t="s">
        <v>60</v>
      </c>
      <c r="I1" s="10" t="s">
        <v>65</v>
      </c>
    </row>
    <row r="2" spans="1:9" ht="14.25" thickTop="1">
      <c r="A2" s="9">
        <v>2023</v>
      </c>
      <c r="C2" s="9">
        <v>1</v>
      </c>
      <c r="E2" s="9">
        <v>1</v>
      </c>
      <c r="G2" s="9" t="s">
        <v>61</v>
      </c>
      <c r="I2" s="11">
        <v>0.08</v>
      </c>
    </row>
    <row r="3" spans="1:9">
      <c r="A3" s="6">
        <v>2024</v>
      </c>
      <c r="C3" s="6">
        <v>2</v>
      </c>
      <c r="E3" s="6">
        <v>2</v>
      </c>
      <c r="G3" s="6" t="s">
        <v>62</v>
      </c>
      <c r="I3" s="12">
        <v>0.1</v>
      </c>
    </row>
    <row r="4" spans="1:9">
      <c r="A4" s="6">
        <v>2025</v>
      </c>
      <c r="C4" s="6">
        <v>3</v>
      </c>
      <c r="E4" s="6">
        <v>3</v>
      </c>
      <c r="G4" s="6" t="s">
        <v>63</v>
      </c>
      <c r="I4" s="12" t="s">
        <v>66</v>
      </c>
    </row>
    <row r="5" spans="1:9">
      <c r="A5" s="6">
        <v>2026</v>
      </c>
      <c r="C5" s="6">
        <v>4</v>
      </c>
      <c r="E5" s="6">
        <v>4</v>
      </c>
      <c r="G5" s="6" t="s">
        <v>57</v>
      </c>
      <c r="I5"/>
    </row>
    <row r="6" spans="1:9">
      <c r="A6" s="6">
        <v>2027</v>
      </c>
      <c r="C6" s="6">
        <v>5</v>
      </c>
      <c r="E6" s="6">
        <v>5</v>
      </c>
      <c r="G6" s="6" t="s">
        <v>64</v>
      </c>
      <c r="I6"/>
    </row>
    <row r="7" spans="1:9">
      <c r="A7" s="6">
        <v>2028</v>
      </c>
      <c r="C7" s="6">
        <v>6</v>
      </c>
      <c r="E7" s="6">
        <v>6</v>
      </c>
      <c r="G7" s="6"/>
      <c r="I7"/>
    </row>
    <row r="8" spans="1:9">
      <c r="A8" s="6">
        <v>2029</v>
      </c>
      <c r="C8" s="6">
        <v>7</v>
      </c>
      <c r="E8" s="6">
        <v>7</v>
      </c>
      <c r="G8"/>
      <c r="I8"/>
    </row>
    <row r="9" spans="1:9">
      <c r="A9" s="6">
        <v>2030</v>
      </c>
      <c r="C9" s="6">
        <v>8</v>
      </c>
      <c r="E9" s="6">
        <v>8</v>
      </c>
      <c r="G9"/>
      <c r="I9"/>
    </row>
    <row r="10" spans="1:9">
      <c r="A10" s="6">
        <v>2031</v>
      </c>
      <c r="C10" s="6">
        <v>9</v>
      </c>
      <c r="E10" s="6">
        <v>9</v>
      </c>
      <c r="G10"/>
      <c r="I10"/>
    </row>
    <row r="11" spans="1:9">
      <c r="A11" s="6">
        <v>2032</v>
      </c>
      <c r="C11" s="6">
        <v>10</v>
      </c>
      <c r="E11" s="6">
        <v>10</v>
      </c>
      <c r="G11"/>
      <c r="I11"/>
    </row>
    <row r="12" spans="1:9">
      <c r="A12" s="6">
        <v>2033</v>
      </c>
      <c r="C12" s="6">
        <v>11</v>
      </c>
      <c r="E12" s="6">
        <v>11</v>
      </c>
      <c r="G12"/>
      <c r="I12"/>
    </row>
    <row r="13" spans="1:9">
      <c r="C13" s="6">
        <v>12</v>
      </c>
      <c r="E13" s="6">
        <v>12</v>
      </c>
      <c r="G13"/>
      <c r="I13"/>
    </row>
    <row r="14" spans="1:9">
      <c r="E14" s="6">
        <v>13</v>
      </c>
      <c r="G14"/>
      <c r="I14"/>
    </row>
    <row r="15" spans="1:9">
      <c r="E15" s="6">
        <v>14</v>
      </c>
      <c r="G15"/>
      <c r="I15"/>
    </row>
    <row r="16" spans="1:9">
      <c r="E16" s="6">
        <v>15</v>
      </c>
      <c r="G16"/>
      <c r="I16"/>
    </row>
    <row r="17" spans="5:9">
      <c r="E17" s="6">
        <v>16</v>
      </c>
      <c r="G17"/>
      <c r="I17"/>
    </row>
    <row r="18" spans="5:9">
      <c r="E18" s="6">
        <v>17</v>
      </c>
      <c r="G18"/>
      <c r="I18"/>
    </row>
    <row r="19" spans="5:9">
      <c r="E19" s="6">
        <v>18</v>
      </c>
      <c r="G19"/>
      <c r="I19"/>
    </row>
    <row r="20" spans="5:9">
      <c r="E20" s="6">
        <v>19</v>
      </c>
      <c r="G20"/>
      <c r="I20"/>
    </row>
    <row r="21" spans="5:9">
      <c r="E21" s="6">
        <v>20</v>
      </c>
      <c r="G21"/>
      <c r="I21"/>
    </row>
    <row r="22" spans="5:9">
      <c r="E22" s="6">
        <v>21</v>
      </c>
      <c r="G22"/>
      <c r="I22"/>
    </row>
    <row r="23" spans="5:9">
      <c r="E23" s="6">
        <v>22</v>
      </c>
      <c r="G23"/>
      <c r="I23"/>
    </row>
    <row r="24" spans="5:9">
      <c r="E24" s="6">
        <v>23</v>
      </c>
      <c r="G24"/>
      <c r="I24"/>
    </row>
    <row r="25" spans="5:9">
      <c r="E25" s="6">
        <v>24</v>
      </c>
      <c r="G25"/>
      <c r="I25"/>
    </row>
    <row r="26" spans="5:9">
      <c r="E26" s="6">
        <v>25</v>
      </c>
      <c r="G26"/>
      <c r="I26"/>
    </row>
    <row r="27" spans="5:9">
      <c r="E27" s="6">
        <v>26</v>
      </c>
      <c r="G27"/>
      <c r="I27"/>
    </row>
    <row r="28" spans="5:9">
      <c r="E28" s="6">
        <v>27</v>
      </c>
      <c r="G28"/>
      <c r="I28"/>
    </row>
    <row r="29" spans="5:9">
      <c r="E29" s="6">
        <v>28</v>
      </c>
      <c r="G29"/>
      <c r="I29"/>
    </row>
    <row r="30" spans="5:9">
      <c r="E30" s="6">
        <v>29</v>
      </c>
      <c r="G30"/>
      <c r="I30"/>
    </row>
    <row r="31" spans="5:9">
      <c r="E31" s="6">
        <v>30</v>
      </c>
      <c r="G31"/>
      <c r="I31"/>
    </row>
    <row r="32" spans="5:9">
      <c r="E32" s="6">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15DBE-AE84-4982-8310-C946B0D46888}">
  <sheetPr>
    <tabColor rgb="FFCC99FF"/>
  </sheetPr>
  <dimension ref="A1:C71"/>
  <sheetViews>
    <sheetView showGridLines="0" workbookViewId="0"/>
  </sheetViews>
  <sheetFormatPr defaultRowHeight="13.5"/>
  <cols>
    <col min="1" max="1" width="3.125" style="81" customWidth="1"/>
    <col min="2" max="2" width="3.125" style="2" customWidth="1"/>
    <col min="3" max="3" width="3.125" style="1" customWidth="1"/>
    <col min="4" max="16384" width="9" style="2"/>
  </cols>
  <sheetData>
    <row r="1" spans="1:3" s="79" customFormat="1" ht="15.75" customHeight="1">
      <c r="A1" s="78" t="s">
        <v>99</v>
      </c>
      <c r="C1" s="80"/>
    </row>
    <row r="2" spans="1:3" ht="15.75" customHeight="1">
      <c r="B2" s="2" t="s">
        <v>100</v>
      </c>
    </row>
    <row r="3" spans="1:3" ht="15.75" customHeight="1">
      <c r="B3" s="2" t="s">
        <v>101</v>
      </c>
    </row>
    <row r="4" spans="1:3" ht="15.75" customHeight="1">
      <c r="B4" s="2" t="s">
        <v>102</v>
      </c>
    </row>
    <row r="5" spans="1:3" ht="15.75" customHeight="1">
      <c r="B5" s="2" t="s">
        <v>103</v>
      </c>
    </row>
    <row r="6" spans="1:3" ht="11.25" customHeight="1"/>
    <row r="7" spans="1:3" ht="15.75" customHeight="1">
      <c r="A7" s="81" t="s">
        <v>104</v>
      </c>
    </row>
    <row r="8" spans="1:3" ht="15.75" customHeight="1">
      <c r="B8" s="2" t="s">
        <v>105</v>
      </c>
    </row>
    <row r="9" spans="1:3" ht="15.75" customHeight="1">
      <c r="C9" s="82" t="s">
        <v>106</v>
      </c>
    </row>
    <row r="10" spans="1:3" ht="15.75" customHeight="1">
      <c r="B10" s="2" t="s">
        <v>107</v>
      </c>
    </row>
    <row r="11" spans="1:3" ht="15.75" customHeight="1">
      <c r="C11" s="82" t="s">
        <v>108</v>
      </c>
    </row>
    <row r="12" spans="1:3" ht="15.75" customHeight="1">
      <c r="B12" s="2" t="s">
        <v>109</v>
      </c>
    </row>
    <row r="13" spans="1:3" ht="15.75" customHeight="1">
      <c r="C13" s="82" t="s">
        <v>110</v>
      </c>
    </row>
    <row r="14" spans="1:3" ht="15.75" customHeight="1">
      <c r="B14" s="2" t="s">
        <v>111</v>
      </c>
    </row>
    <row r="15" spans="1:3" ht="15.75" customHeight="1">
      <c r="C15" s="82" t="s">
        <v>112</v>
      </c>
    </row>
    <row r="16" spans="1:3" ht="11.25" customHeight="1"/>
    <row r="17" spans="1:3" ht="15.75" customHeight="1">
      <c r="A17" s="81" t="s">
        <v>113</v>
      </c>
    </row>
    <row r="18" spans="1:3" ht="15.75" customHeight="1">
      <c r="B18" s="2" t="s">
        <v>114</v>
      </c>
    </row>
    <row r="19" spans="1:3" ht="15.75" customHeight="1">
      <c r="C19" s="82" t="s">
        <v>115</v>
      </c>
    </row>
    <row r="20" spans="1:3" ht="15.75" customHeight="1">
      <c r="B20" s="2" t="s">
        <v>116</v>
      </c>
    </row>
    <row r="21" spans="1:3" ht="15.75" customHeight="1">
      <c r="C21" s="82" t="s">
        <v>117</v>
      </c>
    </row>
    <row r="22" spans="1:3" ht="11.25" customHeight="1"/>
    <row r="23" spans="1:3" ht="15.75" customHeight="1">
      <c r="A23" s="81" t="s">
        <v>118</v>
      </c>
    </row>
    <row r="24" spans="1:3" ht="15.75" customHeight="1">
      <c r="B24" s="2" t="s">
        <v>119</v>
      </c>
    </row>
    <row r="25" spans="1:3" ht="15.75" customHeight="1">
      <c r="C25" s="82" t="s">
        <v>120</v>
      </c>
    </row>
    <row r="26" spans="1:3" ht="15.75" customHeight="1">
      <c r="B26" s="2" t="s">
        <v>121</v>
      </c>
    </row>
    <row r="27" spans="1:3" ht="15.75" customHeight="1">
      <c r="C27" s="82" t="s">
        <v>122</v>
      </c>
    </row>
    <row r="28" spans="1:3" ht="15.75" customHeight="1">
      <c r="B28" s="2" t="s">
        <v>123</v>
      </c>
    </row>
    <row r="29" spans="1:3" ht="15.75" customHeight="1">
      <c r="C29" s="82" t="s">
        <v>124</v>
      </c>
    </row>
    <row r="30" spans="1:3" ht="11.25" customHeight="1"/>
    <row r="31" spans="1:3" ht="15.75" customHeight="1">
      <c r="A31" s="81" t="s">
        <v>125</v>
      </c>
    </row>
    <row r="32" spans="1:3" ht="15.75" customHeight="1">
      <c r="B32" s="2" t="s">
        <v>126</v>
      </c>
    </row>
    <row r="33" spans="1:3" ht="15.75" customHeight="1">
      <c r="C33" s="82" t="s">
        <v>127</v>
      </c>
    </row>
    <row r="34" spans="1:3" ht="15.75" customHeight="1">
      <c r="B34" s="2" t="s">
        <v>128</v>
      </c>
    </row>
    <row r="35" spans="1:3" ht="15.75" customHeight="1">
      <c r="C35" s="82" t="s">
        <v>129</v>
      </c>
    </row>
    <row r="36" spans="1:3" ht="11.25" customHeight="1"/>
    <row r="37" spans="1:3" ht="15.75" customHeight="1">
      <c r="A37" s="81" t="s">
        <v>130</v>
      </c>
    </row>
    <row r="38" spans="1:3" ht="15.75" customHeight="1">
      <c r="B38" s="2" t="s">
        <v>131</v>
      </c>
    </row>
    <row r="39" spans="1:3" ht="15.75" customHeight="1">
      <c r="C39" s="82" t="s">
        <v>132</v>
      </c>
    </row>
    <row r="40" spans="1:3" ht="15.75" customHeight="1">
      <c r="B40" s="2" t="s">
        <v>133</v>
      </c>
    </row>
    <row r="41" spans="1:3" ht="15.75" customHeight="1">
      <c r="C41" s="82" t="s">
        <v>134</v>
      </c>
    </row>
    <row r="42" spans="1:3" ht="15.75" customHeight="1">
      <c r="B42" s="2" t="s">
        <v>135</v>
      </c>
    </row>
    <row r="43" spans="1:3" ht="15.75" customHeight="1">
      <c r="C43" s="82" t="s">
        <v>136</v>
      </c>
    </row>
    <row r="44" spans="1:3" ht="11.25" customHeight="1"/>
    <row r="45" spans="1:3" ht="15.75" customHeight="1">
      <c r="A45" s="81" t="s">
        <v>137</v>
      </c>
    </row>
    <row r="46" spans="1:3" ht="15.75" customHeight="1">
      <c r="B46" s="2" t="s">
        <v>138</v>
      </c>
    </row>
    <row r="47" spans="1:3" ht="15.75" customHeight="1">
      <c r="C47" s="82" t="s">
        <v>139</v>
      </c>
    </row>
    <row r="48" spans="1:3" ht="15.75" customHeight="1">
      <c r="B48" s="2" t="s">
        <v>140</v>
      </c>
    </row>
    <row r="49" spans="1:3" ht="15.75" customHeight="1">
      <c r="C49" s="82" t="s">
        <v>141</v>
      </c>
    </row>
    <row r="50" spans="1:3" ht="11.25" customHeight="1"/>
    <row r="51" spans="1:3" ht="15.75" customHeight="1">
      <c r="A51" s="81" t="s">
        <v>142</v>
      </c>
    </row>
    <row r="52" spans="1:3" ht="15.75" customHeight="1">
      <c r="B52" s="2" t="s">
        <v>143</v>
      </c>
    </row>
    <row r="53" spans="1:3" ht="15.75" customHeight="1">
      <c r="C53" s="82" t="s">
        <v>144</v>
      </c>
    </row>
    <row r="54" spans="1:3" ht="15.75" customHeight="1">
      <c r="B54" s="2" t="s">
        <v>145</v>
      </c>
    </row>
    <row r="55" spans="1:3" ht="15.75" customHeight="1">
      <c r="C55" s="82" t="s">
        <v>146</v>
      </c>
    </row>
    <row r="56" spans="1:3" ht="15.75" customHeight="1">
      <c r="B56" s="2" t="s">
        <v>147</v>
      </c>
    </row>
    <row r="57" spans="1:3" ht="15.75" customHeight="1">
      <c r="C57" s="82" t="s">
        <v>148</v>
      </c>
    </row>
    <row r="58" spans="1:3" ht="11.25" customHeight="1"/>
    <row r="59" spans="1:3" ht="15.75" customHeight="1">
      <c r="A59" s="81" t="s">
        <v>149</v>
      </c>
    </row>
    <row r="60" spans="1:3" ht="15.75" customHeight="1">
      <c r="B60" s="2" t="s">
        <v>150</v>
      </c>
    </row>
    <row r="61" spans="1:3" ht="15.75" customHeight="1">
      <c r="C61" s="82" t="s">
        <v>151</v>
      </c>
    </row>
    <row r="62" spans="1:3" ht="15.75" customHeight="1">
      <c r="B62" s="2" t="s">
        <v>152</v>
      </c>
    </row>
    <row r="63" spans="1:3" ht="15.75" customHeight="1">
      <c r="C63" s="82" t="s">
        <v>153</v>
      </c>
    </row>
    <row r="64" spans="1:3" ht="15.75" customHeight="1"/>
    <row r="65" spans="2:3" ht="15.75" customHeight="1"/>
    <row r="66" spans="2:3" s="81" customFormat="1" ht="15.75" customHeight="1">
      <c r="B66" s="2"/>
      <c r="C66" s="1"/>
    </row>
    <row r="67" spans="2:3" s="81" customFormat="1" ht="15.75" customHeight="1">
      <c r="B67" s="2"/>
      <c r="C67" s="1"/>
    </row>
    <row r="68" spans="2:3" s="81" customFormat="1" ht="15.75" customHeight="1">
      <c r="B68" s="2"/>
      <c r="C68" s="1"/>
    </row>
    <row r="69" spans="2:3" s="81" customFormat="1" ht="15.75" customHeight="1">
      <c r="B69" s="2"/>
      <c r="C69" s="1"/>
    </row>
    <row r="70" spans="2:3" s="81" customFormat="1" ht="15.75" customHeight="1">
      <c r="B70" s="2"/>
      <c r="C70" s="1"/>
    </row>
    <row r="71" spans="2:3" s="81" customFormat="1" ht="15.75" customHeight="1">
      <c r="B71" s="2"/>
      <c r="C71" s="1"/>
    </row>
  </sheetData>
  <phoneticPr fontId="1"/>
  <hyperlinks>
    <hyperlink ref="C11" r:id="rId1" xr:uid="{783B59C1-C17A-4FF4-8F94-EFD76CF7B554}"/>
    <hyperlink ref="C13" r:id="rId2" xr:uid="{20846293-9B74-4A1F-9C5D-8271D858CC18}"/>
    <hyperlink ref="C15" r:id="rId3" xr:uid="{D62F5252-63DD-4426-9590-F783F4D3917F}"/>
    <hyperlink ref="C25" r:id="rId4" xr:uid="{FE5CD681-68FB-4780-8A9A-6978FC1F24B1}"/>
    <hyperlink ref="C27" r:id="rId5" xr:uid="{9E409B9F-5485-4B51-8C02-4EB0703A1D79}"/>
    <hyperlink ref="C29" r:id="rId6" xr:uid="{749757AC-6354-48D9-9417-6EA922DFAB77}"/>
    <hyperlink ref="C33" r:id="rId7" xr:uid="{BF09C0E6-BB68-413C-ADF6-D143066A96A0}"/>
    <hyperlink ref="C35" r:id="rId8" xr:uid="{2E36C95D-2FD0-4DAB-8B30-F924D28A9B89}"/>
    <hyperlink ref="C39" r:id="rId9" xr:uid="{38090110-E5A7-4168-B0C5-E03F61E5A513}"/>
    <hyperlink ref="C41" r:id="rId10" xr:uid="{8D3A0EE1-5AEE-46E8-9F0F-C89E24DDF908}"/>
    <hyperlink ref="C43" r:id="rId11" xr:uid="{8E504D98-F94E-4835-B962-896129E35A2C}"/>
    <hyperlink ref="C47" r:id="rId12" xr:uid="{F870F611-C3F1-40F3-80A0-055072859328}"/>
    <hyperlink ref="C19" r:id="rId13" xr:uid="{6E09BAA8-3BC7-4712-A35F-002A82C3673E}"/>
    <hyperlink ref="C21" r:id="rId14" xr:uid="{26607112-2A1C-4019-8B9D-C646D782D2AB}"/>
    <hyperlink ref="C49" r:id="rId15" xr:uid="{7D9120AE-1318-453B-A894-EAADBB29C0C1}"/>
    <hyperlink ref="C53" r:id="rId16" xr:uid="{35AE51D7-9AE0-4424-8166-DBA1FBC27A7A}"/>
    <hyperlink ref="C55" r:id="rId17" xr:uid="{DD2564B4-5FAA-4B00-AA1F-A84F6CB51398}"/>
    <hyperlink ref="C57" r:id="rId18" xr:uid="{1235317C-AD98-46EC-8AEC-4D560FAC9B7A}"/>
    <hyperlink ref="C61" r:id="rId19" xr:uid="{29F8F617-D3CC-4D80-AE6E-06934BEA2BE1}"/>
    <hyperlink ref="C63" r:id="rId20" xr:uid="{A10BF111-2E8A-4360-9061-92A1C984DF68}"/>
    <hyperlink ref="C9" r:id="rId21" xr:uid="{F788B949-B69A-45CD-A65C-282F727094E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65A0E-2ECD-47A1-87B8-714CD2B6B311}">
  <dimension ref="A1:C27"/>
  <sheetViews>
    <sheetView showGridLines="0" workbookViewId="0"/>
  </sheetViews>
  <sheetFormatPr defaultRowHeight="18.75"/>
  <cols>
    <col min="1" max="1" width="18" style="83" customWidth="1"/>
    <col min="2" max="2" width="18" style="100" customWidth="1"/>
    <col min="3" max="3" width="49.25" style="87" customWidth="1"/>
    <col min="4" max="16384" width="9" style="87"/>
  </cols>
  <sheetData>
    <row r="1" spans="1:3" s="83" customFormat="1">
      <c r="B1" s="84"/>
    </row>
    <row r="2" spans="1:3" s="83" customFormat="1" ht="39.75">
      <c r="A2" s="85" t="s">
        <v>154</v>
      </c>
      <c r="B2" s="85"/>
      <c r="C2" s="85"/>
    </row>
    <row r="3" spans="1:3" ht="19.5" thickBot="1">
      <c r="B3" s="86"/>
    </row>
    <row r="4" spans="1:3" ht="22.5" customHeight="1" thickBot="1">
      <c r="A4" s="88" t="s">
        <v>155</v>
      </c>
      <c r="B4" s="89" t="s">
        <v>156</v>
      </c>
      <c r="C4" s="90" t="s">
        <v>157</v>
      </c>
    </row>
    <row r="5" spans="1:3" ht="22.5" customHeight="1" thickTop="1">
      <c r="A5" s="91" t="s">
        <v>158</v>
      </c>
      <c r="B5" s="92">
        <v>45658</v>
      </c>
      <c r="C5" s="93"/>
    </row>
    <row r="6" spans="1:3" ht="22.5" customHeight="1">
      <c r="A6" s="94" t="s">
        <v>159</v>
      </c>
      <c r="B6" s="95">
        <v>45670</v>
      </c>
      <c r="C6" s="96"/>
    </row>
    <row r="7" spans="1:3" ht="22.5" customHeight="1">
      <c r="A7" s="94" t="s">
        <v>160</v>
      </c>
      <c r="B7" s="95">
        <v>45699</v>
      </c>
      <c r="C7" s="96"/>
    </row>
    <row r="8" spans="1:3" ht="22.5" customHeight="1">
      <c r="A8" s="94" t="s">
        <v>161</v>
      </c>
      <c r="B8" s="95">
        <v>45711</v>
      </c>
      <c r="C8" s="96"/>
    </row>
    <row r="9" spans="1:3" ht="22.5" customHeight="1">
      <c r="A9" s="94" t="s">
        <v>162</v>
      </c>
      <c r="B9" s="95">
        <v>45712</v>
      </c>
      <c r="C9" s="96" t="s">
        <v>163</v>
      </c>
    </row>
    <row r="10" spans="1:3" ht="22.5" customHeight="1">
      <c r="A10" s="94" t="s">
        <v>164</v>
      </c>
      <c r="B10" s="95">
        <v>45736</v>
      </c>
      <c r="C10" s="96"/>
    </row>
    <row r="11" spans="1:3" ht="22.5" customHeight="1">
      <c r="A11" s="94" t="s">
        <v>165</v>
      </c>
      <c r="B11" s="95">
        <v>45776</v>
      </c>
      <c r="C11" s="96"/>
    </row>
    <row r="12" spans="1:3" ht="22.5" customHeight="1">
      <c r="A12" s="94" t="s">
        <v>166</v>
      </c>
      <c r="B12" s="95">
        <v>45780</v>
      </c>
      <c r="C12" s="96"/>
    </row>
    <row r="13" spans="1:3" ht="22.5" customHeight="1">
      <c r="A13" s="94" t="s">
        <v>167</v>
      </c>
      <c r="B13" s="95">
        <v>45781</v>
      </c>
      <c r="C13" s="96"/>
    </row>
    <row r="14" spans="1:3" ht="22.5" customHeight="1">
      <c r="A14" s="94" t="s">
        <v>168</v>
      </c>
      <c r="B14" s="95">
        <v>45782</v>
      </c>
      <c r="C14" s="96"/>
    </row>
    <row r="15" spans="1:3" ht="22.5" customHeight="1">
      <c r="A15" s="94" t="s">
        <v>162</v>
      </c>
      <c r="B15" s="95">
        <v>45783</v>
      </c>
      <c r="C15" s="96" t="s">
        <v>163</v>
      </c>
    </row>
    <row r="16" spans="1:3" ht="22.5" customHeight="1">
      <c r="A16" s="94" t="s">
        <v>169</v>
      </c>
      <c r="B16" s="95">
        <v>45859</v>
      </c>
      <c r="C16" s="96"/>
    </row>
    <row r="17" spans="1:3" ht="22.5" customHeight="1">
      <c r="A17" s="94" t="s">
        <v>170</v>
      </c>
      <c r="B17" s="95">
        <v>45880</v>
      </c>
      <c r="C17" s="96"/>
    </row>
    <row r="18" spans="1:3" ht="22.5" customHeight="1">
      <c r="A18" s="94" t="s">
        <v>171</v>
      </c>
      <c r="B18" s="95">
        <v>45915</v>
      </c>
      <c r="C18" s="96"/>
    </row>
    <row r="19" spans="1:3" ht="22.5" customHeight="1">
      <c r="A19" s="94" t="s">
        <v>172</v>
      </c>
      <c r="B19" s="95">
        <v>45923</v>
      </c>
      <c r="C19" s="96"/>
    </row>
    <row r="20" spans="1:3" ht="22.5" customHeight="1">
      <c r="A20" s="94" t="s">
        <v>173</v>
      </c>
      <c r="B20" s="95">
        <v>45943</v>
      </c>
      <c r="C20" s="96"/>
    </row>
    <row r="21" spans="1:3" ht="22.5" customHeight="1">
      <c r="A21" s="94" t="s">
        <v>174</v>
      </c>
      <c r="B21" s="95">
        <v>45964</v>
      </c>
      <c r="C21" s="96"/>
    </row>
    <row r="22" spans="1:3" ht="22.5" customHeight="1">
      <c r="A22" s="94" t="s">
        <v>175</v>
      </c>
      <c r="B22" s="95">
        <v>45984</v>
      </c>
      <c r="C22" s="96"/>
    </row>
    <row r="23" spans="1:3" ht="22.5" customHeight="1" thickBot="1">
      <c r="A23" s="97" t="s">
        <v>162</v>
      </c>
      <c r="B23" s="98">
        <v>45985</v>
      </c>
      <c r="C23" s="99" t="s">
        <v>163</v>
      </c>
    </row>
    <row r="25" spans="1:3">
      <c r="A25" s="83" t="s">
        <v>176</v>
      </c>
    </row>
    <row r="26" spans="1:3">
      <c r="A26" s="101" t="s">
        <v>177</v>
      </c>
    </row>
    <row r="27" spans="1:3">
      <c r="A27" s="83" t="s">
        <v>154</v>
      </c>
    </row>
  </sheetData>
  <mergeCells count="1">
    <mergeCell ref="A2:C2"/>
  </mergeCells>
  <phoneticPr fontId="1"/>
  <hyperlinks>
    <hyperlink ref="A26" r:id="rId1" xr:uid="{A57D66A8-0442-4036-A585-D678C33E4897}"/>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見積書（インボイス対応）</vt:lpstr>
      <vt:lpstr>マスター</vt:lpstr>
      <vt:lpstr>【オススメ】便利なExcelテンプレート</vt:lpstr>
      <vt:lpstr>令和7年（2025年）の国民の祝日・休日</vt:lpstr>
      <vt:lpstr>【その他】ノウハウ集</vt:lpstr>
      <vt:lpstr>【PR】クラウドリィのサービス</vt:lpstr>
      <vt:lpstr>'見積書（インボイス対応）'!Print_Area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2024-07-16T13:31:20Z</cp:lastPrinted>
  <dcterms:created xsi:type="dcterms:W3CDTF">2007-05-16T11:52:28Z</dcterms:created>
  <dcterms:modified xsi:type="dcterms:W3CDTF">2025-02-08T16:55:39Z</dcterms:modified>
</cp:coreProperties>
</file>