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xampp\htdocs\plus_pm_jp\wp-content\uploads\blog\contact-network-excel-horizontal\download\"/>
    </mc:Choice>
  </mc:AlternateContent>
  <xr:revisionPtr revIDLastSave="0" documentId="13_ncr:1_{4B1BF385-CDCF-48FB-B02C-109FFA9A38AD}" xr6:coauthVersionLast="47" xr6:coauthVersionMax="47" xr10:uidLastSave="{00000000-0000-0000-0000-000000000000}"/>
  <bookViews>
    <workbookView xWindow="2385" yWindow="1245" windowWidth="19680" windowHeight="14295" xr2:uid="{00000000-000D-0000-FFFF-FFFF00000000}"/>
  </bookViews>
  <sheets>
    <sheet name="印刷用シート" sheetId="2" r:id="rId1"/>
    <sheet name="入力用シート" sheetId="1" r:id="rId2"/>
    <sheet name="【PR】その他のExcelテンプレート" sheetId="5" r:id="rId3"/>
  </sheets>
  <definedNames>
    <definedName name="_xlnm.Print_Area" localSheetId="0">印刷用シート!$A$1:$T$27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23" i="1" l="1"/>
  <c r="R26" i="2" s="1"/>
  <c r="O23" i="1"/>
  <c r="O26" i="2" s="1"/>
  <c r="L23" i="1"/>
  <c r="L26" i="2" s="1"/>
  <c r="I23" i="1"/>
  <c r="I26" i="2" s="1"/>
  <c r="F23" i="1"/>
  <c r="F26" i="2" s="1"/>
  <c r="R20" i="1"/>
  <c r="R23" i="2" s="1"/>
  <c r="O20" i="1"/>
  <c r="O23" i="2" s="1"/>
  <c r="L20" i="1"/>
  <c r="L23" i="2" s="1"/>
  <c r="I20" i="1"/>
  <c r="I23" i="2" s="1"/>
  <c r="F20" i="1"/>
  <c r="F23" i="2" s="1"/>
  <c r="R17" i="1"/>
  <c r="R20" i="2" s="1"/>
  <c r="O17" i="1"/>
  <c r="O20" i="2" s="1"/>
  <c r="L17" i="1"/>
  <c r="L20" i="2" s="1"/>
  <c r="I17" i="1"/>
  <c r="I20" i="2" s="1"/>
  <c r="F17" i="1"/>
  <c r="F20" i="2" s="1"/>
  <c r="R14" i="1"/>
  <c r="R17" i="2" s="1"/>
  <c r="O14" i="1"/>
  <c r="O17" i="2" s="1"/>
  <c r="L14" i="1"/>
  <c r="L17" i="2" s="1"/>
  <c r="I14" i="1"/>
  <c r="I17" i="2" s="1"/>
  <c r="F14" i="1"/>
  <c r="F17" i="2" s="1"/>
  <c r="R11" i="1"/>
  <c r="R14" i="2" s="1"/>
  <c r="O11" i="1"/>
  <c r="O14" i="2" s="1"/>
  <c r="L11" i="1"/>
  <c r="L14" i="2" s="1"/>
  <c r="I11" i="1"/>
  <c r="I14" i="2" s="1"/>
  <c r="F11" i="1"/>
  <c r="F14" i="2" s="1"/>
  <c r="R8" i="1"/>
  <c r="R11" i="2" s="1"/>
  <c r="O8" i="1"/>
  <c r="O11" i="2" s="1"/>
  <c r="L8" i="1"/>
  <c r="L11" i="2" s="1"/>
  <c r="I8" i="1"/>
  <c r="I11" i="2" s="1"/>
  <c r="F8" i="1"/>
  <c r="R5" i="1"/>
  <c r="R8" i="2" s="1"/>
  <c r="O5" i="1"/>
  <c r="L5" i="1"/>
  <c r="L8" i="2" s="1"/>
  <c r="I5" i="1"/>
  <c r="I8" i="2" s="1"/>
  <c r="F5" i="1"/>
  <c r="P2" i="1"/>
  <c r="R25" i="2"/>
  <c r="R22" i="2"/>
  <c r="R19" i="2"/>
  <c r="R16" i="2"/>
  <c r="R13" i="2"/>
  <c r="R10" i="2"/>
  <c r="R7" i="2"/>
  <c r="O25" i="2"/>
  <c r="O22" i="2"/>
  <c r="O19" i="2"/>
  <c r="O16" i="2"/>
  <c r="O13" i="2"/>
  <c r="O10" i="2"/>
  <c r="O7" i="2"/>
  <c r="L25" i="2"/>
  <c r="L22" i="2"/>
  <c r="L19" i="2"/>
  <c r="L16" i="2"/>
  <c r="L13" i="2"/>
  <c r="L10" i="2"/>
  <c r="L7" i="2"/>
  <c r="I25" i="2"/>
  <c r="I22" i="2"/>
  <c r="I19" i="2"/>
  <c r="I16" i="2"/>
  <c r="I13" i="2"/>
  <c r="I10" i="2"/>
  <c r="I7" i="2"/>
  <c r="F25" i="2"/>
  <c r="F22" i="2"/>
  <c r="F19" i="2"/>
  <c r="F16" i="2"/>
  <c r="F13" i="2"/>
  <c r="F10" i="2"/>
  <c r="F7" i="2"/>
  <c r="B17" i="2"/>
  <c r="B16" i="2"/>
  <c r="U39" i="1"/>
  <c r="U12" i="1" l="1"/>
  <c r="U36" i="1"/>
  <c r="F11" i="2"/>
  <c r="U8" i="1"/>
  <c r="U24" i="1"/>
  <c r="U28" i="1"/>
  <c r="U5" i="1"/>
  <c r="U25" i="1"/>
  <c r="U37" i="1"/>
  <c r="U16" i="1"/>
  <c r="U32" i="1"/>
  <c r="O8" i="2"/>
  <c r="U13" i="1"/>
  <c r="U21" i="1"/>
  <c r="U33" i="1"/>
  <c r="U6" i="1"/>
  <c r="U10" i="1"/>
  <c r="U14" i="1"/>
  <c r="U18" i="1"/>
  <c r="U22" i="1"/>
  <c r="U26" i="1"/>
  <c r="U30" i="1"/>
  <c r="U34" i="1"/>
  <c r="U38" i="1"/>
  <c r="U20" i="1"/>
  <c r="U9" i="1"/>
  <c r="U17" i="1"/>
  <c r="U29" i="1"/>
  <c r="F8" i="2"/>
  <c r="U7" i="1"/>
  <c r="U11" i="1"/>
  <c r="U15" i="1"/>
  <c r="U19" i="1"/>
  <c r="U23" i="1"/>
  <c r="U27" i="1"/>
  <c r="U31" i="1"/>
  <c r="U35" i="1"/>
  <c r="S2" i="1" l="1"/>
</calcChain>
</file>

<file path=xl/sharedStrings.xml><?xml version="1.0" encoding="utf-8"?>
<sst xmlns="http://schemas.openxmlformats.org/spreadsheetml/2006/main" count="204" uniqueCount="169">
  <si>
    <t>#</t>
    <phoneticPr fontId="1"/>
  </si>
  <si>
    <t>名前</t>
    <rPh sb="0" eb="2">
      <t>ナマエ</t>
    </rPh>
    <phoneticPr fontId="1"/>
  </si>
  <si>
    <t>指定数</t>
    <rPh sb="0" eb="3">
      <t>シテイスウ</t>
    </rPh>
    <phoneticPr fontId="1"/>
  </si>
  <si>
    <t>■PlusプロジェクトマネージャーならExcelで行っている様々な業務をWebで効率化します</t>
    <rPh sb="25" eb="26">
      <t>オコナ</t>
    </rPh>
    <rPh sb="30" eb="32">
      <t>サマザマ</t>
    </rPh>
    <rPh sb="33" eb="35">
      <t>ギョウム</t>
    </rPh>
    <rPh sb="40" eb="43">
      <t>コウリツカ</t>
    </rPh>
    <phoneticPr fontId="5"/>
  </si>
  <si>
    <t>□オフィシャルページ（お申し込みはこちら）</t>
    <rPh sb="12" eb="13">
      <t>モウ</t>
    </rPh>
    <rPh sb="14" eb="15">
      <t>コ</t>
    </rPh>
    <phoneticPr fontId="5"/>
  </si>
  <si>
    <t>https://plus-pm.jp/?ref=excel_tmplate</t>
    <phoneticPr fontId="5"/>
  </si>
  <si>
    <t>□主な機能</t>
    <rPh sb="1" eb="2">
      <t>オモ</t>
    </rPh>
    <rPh sb="3" eb="5">
      <t>キノウ</t>
    </rPh>
    <phoneticPr fontId="5"/>
  </si>
  <si>
    <t>・プロジェクト管理</t>
    <rPh sb="7" eb="9">
      <t>カンリ</t>
    </rPh>
    <phoneticPr fontId="5"/>
  </si>
  <si>
    <t>・課題管理／作業進捗管理</t>
    <rPh sb="1" eb="3">
      <t>カダイ</t>
    </rPh>
    <rPh sb="3" eb="5">
      <t>カンリ</t>
    </rPh>
    <rPh sb="6" eb="8">
      <t>サギョウ</t>
    </rPh>
    <rPh sb="8" eb="10">
      <t>シンチョク</t>
    </rPh>
    <rPh sb="10" eb="12">
      <t>カンリ</t>
    </rPh>
    <phoneticPr fontId="5"/>
  </si>
  <si>
    <t>・スケジュール管理（ガントチャート）</t>
    <rPh sb="7" eb="9">
      <t>カンリ</t>
    </rPh>
    <phoneticPr fontId="5"/>
  </si>
  <si>
    <t>・ファイル共有・履歴管理</t>
    <rPh sb="5" eb="7">
      <t>キョウユウ</t>
    </rPh>
    <rPh sb="8" eb="10">
      <t>リレキ</t>
    </rPh>
    <rPh sb="10" eb="12">
      <t>カンリ</t>
    </rPh>
    <phoneticPr fontId="5"/>
  </si>
  <si>
    <t>・業務日報</t>
    <rPh sb="1" eb="3">
      <t>ギョウム</t>
    </rPh>
    <rPh sb="3" eb="5">
      <t>ニッポウ</t>
    </rPh>
    <phoneticPr fontId="5"/>
  </si>
  <si>
    <t>・コミュニケーション・活動履歴</t>
    <rPh sb="11" eb="13">
      <t>カツドウ</t>
    </rPh>
    <rPh sb="13" eb="15">
      <t>リレキ</t>
    </rPh>
    <phoneticPr fontId="5"/>
  </si>
  <si>
    <t>□Plusプロジェクトマネージャーを利用すると</t>
    <rPh sb="18" eb="20">
      <t>リヨウ</t>
    </rPh>
    <phoneticPr fontId="5"/>
  </si>
  <si>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5"/>
  </si>
  <si>
    <t>・子プロジェクトを利用して種類の違う課題リストを別々に管理できます</t>
    <rPh sb="1" eb="2">
      <t>コ</t>
    </rPh>
    <rPh sb="9" eb="11">
      <t>リヨウ</t>
    </rPh>
    <phoneticPr fontId="5"/>
  </si>
  <si>
    <t>・作業がデータ化されているので、自動でスケジュール（ガントチャート）を作成できます</t>
    <rPh sb="1" eb="3">
      <t>サギョウ</t>
    </rPh>
    <rPh sb="7" eb="8">
      <t>カ</t>
    </rPh>
    <rPh sb="16" eb="18">
      <t>ジドウ</t>
    </rPh>
    <rPh sb="35" eb="37">
      <t>サクセイ</t>
    </rPh>
    <phoneticPr fontId="5"/>
  </si>
  <si>
    <t>・ファイル履歴管理機能でExcelでの業務を効率的にバックアップ</t>
    <rPh sb="5" eb="7">
      <t>リレキ</t>
    </rPh>
    <rPh sb="7" eb="9">
      <t>カンリ</t>
    </rPh>
    <rPh sb="9" eb="11">
      <t>キノウ</t>
    </rPh>
    <rPh sb="19" eb="21">
      <t>ギョウム</t>
    </rPh>
    <rPh sb="22" eb="25">
      <t>コウリツテキ</t>
    </rPh>
    <phoneticPr fontId="5"/>
  </si>
  <si>
    <t>・課題の更新履歴・担当者間のコメントのやり取りもすべて記録</t>
    <phoneticPr fontId="5"/>
  </si>
  <si>
    <t>■Plusプロジェクトマネージャーでは、ビジネスですぐに使える便利なExcelテンプレートを配布しています</t>
    <rPh sb="28" eb="29">
      <t>ツカ</t>
    </rPh>
    <rPh sb="31" eb="33">
      <t>ベンリ</t>
    </rPh>
    <rPh sb="46" eb="48">
      <t>ハイフ</t>
    </rPh>
    <phoneticPr fontId="5"/>
  </si>
  <si>
    <t>□タスク管理</t>
    <phoneticPr fontId="5"/>
  </si>
  <si>
    <t>【タスク管理】Excel・個人向け・シンプル</t>
    <phoneticPr fontId="5"/>
  </si>
  <si>
    <t>https://plus-pm.jp/blog/task-list-excel-simple-for-person/?ref=excel_tmplate</t>
    <phoneticPr fontId="5"/>
  </si>
  <si>
    <t>【タスク管理】Excel・チーム向け・シンプル</t>
    <phoneticPr fontId="5"/>
  </si>
  <si>
    <t>https://plus-pm.jp/blog/task-list-excel-simple-for-team/?ref=excel_tmplate</t>
    <phoneticPr fontId="5"/>
  </si>
  <si>
    <t>【タスク管理】Excel・個人向け・進捗率・完了表示</t>
    <phoneticPr fontId="1"/>
  </si>
  <si>
    <t>https://plus-pm.jp/blog/task-list-excel-for-person-with-progress/?ref=excel_tmplate</t>
    <phoneticPr fontId="5"/>
  </si>
  <si>
    <t>【タスク管理】Excel・チーム向け・進捗率・完了表示</t>
    <phoneticPr fontId="5"/>
  </si>
  <si>
    <t>https://plus-pm.jp/blog/task-list-excel-for-team-with-progress/?ref=excel_tmplate</t>
    <phoneticPr fontId="5"/>
  </si>
  <si>
    <t>□TODOリスト</t>
    <phoneticPr fontId="5"/>
  </si>
  <si>
    <t>【TODOリスト】進捗表示・サンプル・手順付き</t>
    <rPh sb="9" eb="11">
      <t>シンチョク</t>
    </rPh>
    <rPh sb="11" eb="13">
      <t>ヒョウジ</t>
    </rPh>
    <phoneticPr fontId="5"/>
  </si>
  <si>
    <t>https://plus-pm.jp/blog/todo-list-excel/?ref=excel_tmplate</t>
    <phoneticPr fontId="5"/>
  </si>
  <si>
    <t>□課題管理</t>
    <phoneticPr fontId="5"/>
  </si>
  <si>
    <t>【課題管理表】Excel・シンプル・小規模プロジェクト向け・入力補助付き</t>
    <phoneticPr fontId="5"/>
  </si>
  <si>
    <t>https://plus-pm.jp/blog/issue-list-excel-simple/?ref=excel_tmplate</t>
    <phoneticPr fontId="5"/>
  </si>
  <si>
    <t>【課題管理表】Excel・ワークフロー付き・入力補助付き</t>
    <rPh sb="19" eb="20">
      <t>ツ</t>
    </rPh>
    <phoneticPr fontId="5"/>
  </si>
  <si>
    <t>https://plus-pm.jp/blog/issue-list-excel/?ref=excel_tmplate</t>
    <phoneticPr fontId="5"/>
  </si>
  <si>
    <t>□バグ管理</t>
    <phoneticPr fontId="5"/>
  </si>
  <si>
    <t>【バグ管理表】Excel・シンプル・実施管理・印刷向け</t>
    <phoneticPr fontId="5"/>
  </si>
  <si>
    <t>https://plus-pm.jp/blog/bug-report-excel-simple/?ref=excel_tmplate</t>
    <phoneticPr fontId="5"/>
  </si>
  <si>
    <t>【バグ管理表】Excel・ワークフロー・集計表付き付き</t>
    <phoneticPr fontId="5"/>
  </si>
  <si>
    <t>https://plus-pm.jp/blog/bug-report-excel/?ref=excel_tmplate</t>
    <phoneticPr fontId="5"/>
  </si>
  <si>
    <t>□テストケース</t>
    <phoneticPr fontId="5"/>
  </si>
  <si>
    <t>【テストケース】Excel・単体テスト</t>
    <phoneticPr fontId="5"/>
  </si>
  <si>
    <t>https://plus-pm.jp/blog/test-case-excel-unit-test/?ref=excel_tmplate</t>
    <phoneticPr fontId="5"/>
  </si>
  <si>
    <t>【テストケース】Excel・結合テスト</t>
    <phoneticPr fontId="5"/>
  </si>
  <si>
    <t>https://plus-pm.jp/blog/test-case-excel-integration-test/?ref=excel_tmplate</t>
    <phoneticPr fontId="5"/>
  </si>
  <si>
    <t>【テストケース】Excel・システムテスト</t>
    <phoneticPr fontId="5"/>
  </si>
  <si>
    <t>https://plus-pm.jp/blog/test-case-excel-system-test/?ref=excel_tmplate</t>
    <phoneticPr fontId="5"/>
  </si>
  <si>
    <t>□スケジュール管理</t>
    <phoneticPr fontId="5"/>
  </si>
  <si>
    <t>【ガントチャート】Excel・日単位</t>
    <phoneticPr fontId="5"/>
  </si>
  <si>
    <t>https://plus-pm.jp/blog/gantt-excel-daily/?ref=excel_tmplate</t>
    <phoneticPr fontId="5"/>
  </si>
  <si>
    <t>【ガントチャート】Excel・週単位</t>
    <phoneticPr fontId="5"/>
  </si>
  <si>
    <t>https://plus-pm.jp/blog/gantt-excel-weekly/?ref=excel_tmplate</t>
    <phoneticPr fontId="5"/>
  </si>
  <si>
    <t>【ガントチャート】Excel・月単位</t>
    <phoneticPr fontId="5"/>
  </si>
  <si>
    <t>https://plus-pm.jp/blog/gantt-excel-monthly/?ref=excel_tmplate</t>
    <phoneticPr fontId="5"/>
  </si>
  <si>
    <t>□情報共有・ファイル共有</t>
    <phoneticPr fontId="5"/>
  </si>
  <si>
    <t>【議事録】Excel・議事進行形式</t>
    <phoneticPr fontId="5"/>
  </si>
  <si>
    <t>https://plus-pm.jp/blog/minutes-excel/?ref=excel_tmplate</t>
    <phoneticPr fontId="5"/>
  </si>
  <si>
    <t>【議事録】Excel・結論と議事</t>
    <phoneticPr fontId="5"/>
  </si>
  <si>
    <t>https://plus-pm.jp/blog/minutes-excel-conclusion-minutes/?ref=excel_tmplate</t>
    <phoneticPr fontId="5"/>
  </si>
  <si>
    <t>【議事録】Excel・発言録</t>
    <phoneticPr fontId="5"/>
  </si>
  <si>
    <t>https://plus-pm.jp/blog/minutes-excel-minutes/?ref=excel_tmplate</t>
    <phoneticPr fontId="5"/>
  </si>
  <si>
    <t>【議事録】Excel・決定事項リスト</t>
    <phoneticPr fontId="5"/>
  </si>
  <si>
    <t>https://plus-pm.jp/blog/minutes-excel-decisions/?ref=excel_tmplate</t>
    <phoneticPr fontId="5"/>
  </si>
  <si>
    <t>【議事録】Excel・Ｑ＆Ａ方式</t>
    <phoneticPr fontId="5"/>
  </si>
  <si>
    <t>https://plus-pm.jp/blog/minutes-excel-issue-conclusion/?ref=excel_tmplate</t>
    <phoneticPr fontId="5"/>
  </si>
  <si>
    <t>□作業手順書</t>
    <phoneticPr fontId="5"/>
  </si>
  <si>
    <t>【作業手順書】Excel・手順リスト</t>
    <phoneticPr fontId="5"/>
  </si>
  <si>
    <t>https://plus-pm.jp/blog/manual-excel-operation-list/?ref=excel_tmplate</t>
    <phoneticPr fontId="5"/>
  </si>
  <si>
    <t>【作業手順書】Excel・写真付き手順</t>
    <phoneticPr fontId="5"/>
  </si>
  <si>
    <t>https://plus-pm.jp/blog/manual-excel-image-list/?ref=excel_tmplate</t>
    <phoneticPr fontId="5"/>
  </si>
  <si>
    <t>■ビジネスで必須のノウハウを共有しています</t>
    <rPh sb="6" eb="8">
      <t>ヒッス</t>
    </rPh>
    <rPh sb="14" eb="16">
      <t>キョウユウ</t>
    </rPh>
    <phoneticPr fontId="5"/>
  </si>
  <si>
    <t>【プロジェクト管理】ガントチャートってなに？作成法のすべてが分かる</t>
    <phoneticPr fontId="5"/>
  </si>
  <si>
    <t>https://plus-pm.jp/blog/gantt/?ref=excel_tmplate</t>
    <phoneticPr fontId="5"/>
  </si>
  <si>
    <t>【プロジェクト管理】WBSとは何か？作り方・運用の注意点をカンタンに解説</t>
    <phoneticPr fontId="5"/>
  </si>
  <si>
    <t>https://plus-pm.jp/blog/wbs/?ref=excel_tmplate</t>
    <phoneticPr fontId="5"/>
  </si>
  <si>
    <t>【ロジカルシンキング】MECE（ミーシー）絶対分かる・活用できる・論理的思考で問題解決</t>
    <phoneticPr fontId="5"/>
  </si>
  <si>
    <t>https://plus-pm.jp/blog/mece/?ref=excel_tmplate</t>
    <phoneticPr fontId="5"/>
  </si>
  <si>
    <t>【TODOリスト】TODOリストの作り方・活用ポイント・注意点・３つのおすすめツール（おまけ付き）</t>
    <phoneticPr fontId="5"/>
  </si>
  <si>
    <t>https://plus-pm.jp/blog/todo-list/?ref=excel_tmplate</t>
    <phoneticPr fontId="5"/>
  </si>
  <si>
    <t>■株式会社クラウドリィ</t>
    <rPh sb="1" eb="5">
      <t>カブシキガイシャ</t>
    </rPh>
    <phoneticPr fontId="5"/>
  </si>
  <si>
    <t>□HP</t>
    <phoneticPr fontId="5"/>
  </si>
  <si>
    <t>https://www.cloudly.co.jp/?ref=excel_tmplate</t>
    <phoneticPr fontId="5"/>
  </si>
  <si>
    <t>□管理人プロフィール</t>
    <rPh sb="1" eb="4">
      <t>カンリニン</t>
    </rPh>
    <phoneticPr fontId="5"/>
  </si>
  <si>
    <t>今村 誠雄（いまむら まさお）</t>
    <phoneticPr fontId="5"/>
  </si>
  <si>
    <t>Plusプロジェクトマネージャー管理人</t>
    <phoneticPr fontId="5"/>
  </si>
  <si>
    <t>https://plus-pm.jp/manager/?ref=excel_tmplate</t>
    <phoneticPr fontId="5"/>
  </si>
  <si>
    <t>名簿</t>
    <rPh sb="0" eb="2">
      <t>メイボ</t>
    </rPh>
    <phoneticPr fontId="1"/>
  </si>
  <si>
    <t>名前１</t>
    <rPh sb="0" eb="2">
      <t>ナマエ</t>
    </rPh>
    <phoneticPr fontId="1"/>
  </si>
  <si>
    <t>名前２</t>
    <rPh sb="0" eb="2">
      <t>ナマエ</t>
    </rPh>
    <phoneticPr fontId="1"/>
  </si>
  <si>
    <t>名前３</t>
    <rPh sb="0" eb="2">
      <t>ナマエ</t>
    </rPh>
    <phoneticPr fontId="1"/>
  </si>
  <si>
    <t>名前４</t>
    <rPh sb="0" eb="2">
      <t>ナマエ</t>
    </rPh>
    <phoneticPr fontId="1"/>
  </si>
  <si>
    <t>名前５</t>
    <rPh sb="0" eb="2">
      <t>ナマエ</t>
    </rPh>
    <phoneticPr fontId="1"/>
  </si>
  <si>
    <t>名前６</t>
    <rPh sb="0" eb="2">
      <t>ナマエ</t>
    </rPh>
    <phoneticPr fontId="1"/>
  </si>
  <si>
    <t>名前７</t>
    <rPh sb="0" eb="2">
      <t>ナマエ</t>
    </rPh>
    <phoneticPr fontId="1"/>
  </si>
  <si>
    <t>名前８</t>
    <rPh sb="0" eb="2">
      <t>ナマエ</t>
    </rPh>
    <phoneticPr fontId="1"/>
  </si>
  <si>
    <t>名前９</t>
    <rPh sb="0" eb="2">
      <t>ナマエ</t>
    </rPh>
    <phoneticPr fontId="1"/>
  </si>
  <si>
    <t>名前１０</t>
    <rPh sb="0" eb="2">
      <t>ナマエ</t>
    </rPh>
    <phoneticPr fontId="1"/>
  </si>
  <si>
    <t>名前１１</t>
    <rPh sb="0" eb="2">
      <t>ナマエ</t>
    </rPh>
    <phoneticPr fontId="1"/>
  </si>
  <si>
    <t>名前１２</t>
    <rPh sb="0" eb="2">
      <t>ナマエ</t>
    </rPh>
    <phoneticPr fontId="1"/>
  </si>
  <si>
    <t>名前１３</t>
    <rPh sb="0" eb="2">
      <t>ナマエ</t>
    </rPh>
    <phoneticPr fontId="1"/>
  </si>
  <si>
    <t>名前１４</t>
    <rPh sb="0" eb="2">
      <t>ナマエ</t>
    </rPh>
    <phoneticPr fontId="1"/>
  </si>
  <si>
    <t>名前１５</t>
    <rPh sb="0" eb="2">
      <t>ナマエ</t>
    </rPh>
    <phoneticPr fontId="1"/>
  </si>
  <si>
    <t>名前１６</t>
    <rPh sb="0" eb="2">
      <t>ナマエ</t>
    </rPh>
    <phoneticPr fontId="1"/>
  </si>
  <si>
    <t>名前１７</t>
    <rPh sb="0" eb="2">
      <t>ナマエ</t>
    </rPh>
    <phoneticPr fontId="1"/>
  </si>
  <si>
    <t>名前１８</t>
    <rPh sb="0" eb="2">
      <t>ナマエ</t>
    </rPh>
    <phoneticPr fontId="1"/>
  </si>
  <si>
    <t>名前１９</t>
    <rPh sb="0" eb="2">
      <t>ナマエ</t>
    </rPh>
    <phoneticPr fontId="1"/>
  </si>
  <si>
    <t>名前２０</t>
    <rPh sb="0" eb="2">
      <t>ナマエ</t>
    </rPh>
    <phoneticPr fontId="1"/>
  </si>
  <si>
    <t>名前２１</t>
    <rPh sb="0" eb="2">
      <t>ナマエ</t>
    </rPh>
    <phoneticPr fontId="1"/>
  </si>
  <si>
    <t>名前２２</t>
    <rPh sb="0" eb="2">
      <t>ナマエ</t>
    </rPh>
    <phoneticPr fontId="1"/>
  </si>
  <si>
    <t>名前２３</t>
    <rPh sb="0" eb="2">
      <t>ナマエ</t>
    </rPh>
    <phoneticPr fontId="1"/>
  </si>
  <si>
    <t>名前２４</t>
    <rPh sb="0" eb="2">
      <t>ナマエ</t>
    </rPh>
    <phoneticPr fontId="1"/>
  </si>
  <si>
    <t>電話番号</t>
    <rPh sb="0" eb="4">
      <t>デンワバンゴウ</t>
    </rPh>
    <phoneticPr fontId="1"/>
  </si>
  <si>
    <t>会社名</t>
    <rPh sb="0" eb="2">
      <t>カイシャ</t>
    </rPh>
    <rPh sb="2" eb="3">
      <t>メイ</t>
    </rPh>
    <phoneticPr fontId="1"/>
  </si>
  <si>
    <t>緊急連絡網</t>
    <rPh sb="0" eb="5">
      <t>キンキュウレンラクモウ</t>
    </rPh>
    <phoneticPr fontId="1"/>
  </si>
  <si>
    <t>部署名</t>
    <rPh sb="0" eb="3">
      <t>ブショメイ</t>
    </rPh>
    <phoneticPr fontId="1"/>
  </si>
  <si>
    <t>更新日</t>
    <rPh sb="0" eb="3">
      <t>コウシンビ</t>
    </rPh>
    <phoneticPr fontId="1"/>
  </si>
  <si>
    <t>名前２５</t>
    <rPh sb="0" eb="2">
      <t>ナマエ</t>
    </rPh>
    <phoneticPr fontId="1"/>
  </si>
  <si>
    <t>名前２６</t>
    <rPh sb="0" eb="2">
      <t>ナマエ</t>
    </rPh>
    <phoneticPr fontId="1"/>
  </si>
  <si>
    <t>名前２７</t>
    <rPh sb="0" eb="2">
      <t>ナマエ</t>
    </rPh>
    <phoneticPr fontId="1"/>
  </si>
  <si>
    <t>名前２８</t>
    <rPh sb="0" eb="2">
      <t>ナマエ</t>
    </rPh>
    <phoneticPr fontId="1"/>
  </si>
  <si>
    <t>名前２９</t>
    <rPh sb="0" eb="2">
      <t>ナマエ</t>
    </rPh>
    <phoneticPr fontId="1"/>
  </si>
  <si>
    <t>名前３０</t>
    <rPh sb="0" eb="2">
      <t>ナマエ</t>
    </rPh>
    <phoneticPr fontId="1"/>
  </si>
  <si>
    <t>名前３１</t>
    <rPh sb="0" eb="2">
      <t>ナマエ</t>
    </rPh>
    <phoneticPr fontId="1"/>
  </si>
  <si>
    <t>名前３２</t>
    <rPh sb="0" eb="2">
      <t>ナマエ</t>
    </rPh>
    <phoneticPr fontId="1"/>
  </si>
  <si>
    <t>名前３３</t>
    <rPh sb="0" eb="2">
      <t>ナマエ</t>
    </rPh>
    <phoneticPr fontId="1"/>
  </si>
  <si>
    <t>名前３４</t>
    <rPh sb="0" eb="2">
      <t>ナマエ</t>
    </rPh>
    <phoneticPr fontId="1"/>
  </si>
  <si>
    <t>名前３５</t>
    <rPh sb="0" eb="2">
      <t>ナマエ</t>
    </rPh>
    <phoneticPr fontId="1"/>
  </si>
  <si>
    <t>000-1111-0001</t>
    <phoneticPr fontId="1"/>
  </si>
  <si>
    <t>000-1111-0002</t>
  </si>
  <si>
    <t>000-1111-0003</t>
  </si>
  <si>
    <t>000-1111-0004</t>
  </si>
  <si>
    <t>000-1111-0005</t>
  </si>
  <si>
    <t>000-1111-0006</t>
  </si>
  <si>
    <t>000-1111-0007</t>
  </si>
  <si>
    <t>000-1111-0008</t>
  </si>
  <si>
    <t>000-1111-0009</t>
  </si>
  <si>
    <t>000-1111-0010</t>
  </si>
  <si>
    <t>000-1111-0011</t>
  </si>
  <si>
    <t>000-1111-0012</t>
  </si>
  <si>
    <t>000-1111-0013</t>
  </si>
  <si>
    <t>000-1111-0014</t>
  </si>
  <si>
    <t>000-1111-0015</t>
  </si>
  <si>
    <t>000-1111-0016</t>
  </si>
  <si>
    <t>000-1111-0017</t>
  </si>
  <si>
    <t>000-1111-0018</t>
  </si>
  <si>
    <t>000-1111-0019</t>
  </si>
  <si>
    <t>000-1111-0020</t>
  </si>
  <si>
    <t>000-1111-0021</t>
  </si>
  <si>
    <t>000-1111-0022</t>
  </si>
  <si>
    <t>000-1111-0023</t>
  </si>
  <si>
    <t>000-1111-0024</t>
  </si>
  <si>
    <t>000-1111-0025</t>
  </si>
  <si>
    <t>000-1111-0026</t>
  </si>
  <si>
    <t>000-1111-0027</t>
  </si>
  <si>
    <t>000-1111-0028</t>
  </si>
  <si>
    <t>000-1111-0029</t>
  </si>
  <si>
    <t>000-1111-0030</t>
  </si>
  <si>
    <t>000-1111-0031</t>
  </si>
  <si>
    <t>000-1111-0032</t>
  </si>
  <si>
    <t>000-1111-0033</t>
  </si>
  <si>
    <t>000-1111-0034</t>
  </si>
  <si>
    <t>000-1111-0035</t>
  </si>
  <si>
    <t>□□株式会社</t>
    <rPh sb="2" eb="6">
      <t>カブシキガイシャ</t>
    </rPh>
    <phoneticPr fontId="1"/>
  </si>
  <si>
    <t>□□部</t>
    <rPh sb="2" eb="3">
      <t>ブ</t>
    </rPh>
    <phoneticPr fontId="1"/>
  </si>
  <si>
    <t>名前０</t>
    <rPh sb="0" eb="2">
      <t>ナマエ</t>
    </rPh>
    <phoneticPr fontId="1"/>
  </si>
  <si>
    <t>000-1111-0000</t>
    <phoneticPr fontId="1"/>
  </si>
  <si>
    <t>人数</t>
    <rPh sb="0" eb="2">
      <t>ニンズウ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</si>
</sst>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Yu Gothic"/>
      <family val="2"/>
      <scheme val="minor"/>
    </font>
    <font>
      <sz val="6"/>
      <name val="Yu Gothic"/>
      <family val="3"/>
      <charset val="128"/>
      <scheme val="minor"/>
    </font>
    <font>
      <b/>
      <sz val="11"/>
      <color theme="1"/>
      <name val="Yu Gothic"/>
      <family val="3"/>
      <charset val="128"/>
      <scheme val="minor"/>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
      <sz val="16"/>
      <color theme="1"/>
      <name val="Yu Gothic"/>
      <family val="3"/>
      <charset val="128"/>
      <scheme val="minor"/>
    </font>
  </fonts>
  <fills count="5">
    <fill>
      <patternFill patternType="none"/>
    </fill>
    <fill>
      <patternFill patternType="gray125"/>
    </fill>
    <fill>
      <patternFill patternType="solid">
        <fgColor rgb="FFCCFFCC"/>
        <bgColor indexed="64"/>
      </patternFill>
    </fill>
    <fill>
      <patternFill patternType="solid">
        <fgColor theme="6" tint="0.79998168889431442"/>
        <bgColor indexed="64"/>
      </patternFill>
    </fill>
    <fill>
      <patternFill patternType="solid">
        <fgColor theme="7"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top style="dotted">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3" fillId="0" borderId="0">
      <alignment vertical="center"/>
    </xf>
    <xf numFmtId="0" fontId="7" fillId="0" borderId="0" applyNumberFormat="0" applyFill="0" applyBorder="0" applyAlignment="0" applyProtection="0">
      <alignment vertical="center"/>
    </xf>
  </cellStyleXfs>
  <cellXfs count="57">
    <xf numFmtId="0" fontId="0" fillId="0" borderId="0" xfId="0"/>
    <xf numFmtId="0" fontId="0" fillId="0" borderId="1" xfId="0" applyBorder="1" applyAlignment="1">
      <alignment horizontal="center" vertical="top"/>
    </xf>
    <xf numFmtId="0" fontId="4" fillId="0" borderId="0" xfId="1" applyFont="1">
      <alignment vertical="center"/>
    </xf>
    <xf numFmtId="0" fontId="6" fillId="0" borderId="0" xfId="1" applyFont="1">
      <alignment vertical="center"/>
    </xf>
    <xf numFmtId="0" fontId="7" fillId="0" borderId="0" xfId="2">
      <alignment vertical="center"/>
    </xf>
    <xf numFmtId="0" fontId="3" fillId="0" borderId="0" xfId="1" applyAlignment="1">
      <alignment vertical="top"/>
    </xf>
    <xf numFmtId="0" fontId="0" fillId="0" borderId="0" xfId="0" applyBorder="1"/>
    <xf numFmtId="0" fontId="0" fillId="0" borderId="8" xfId="0" applyBorder="1" applyAlignment="1">
      <alignment horizontal="center" vertical="top"/>
    </xf>
    <xf numFmtId="0" fontId="0" fillId="0" borderId="9" xfId="0" applyBorder="1" applyAlignment="1">
      <alignment horizontal="center" vertical="top"/>
    </xf>
    <xf numFmtId="0" fontId="0" fillId="0" borderId="0" xfId="0" applyBorder="1" applyAlignment="1">
      <alignment horizontal="right" vertical="top"/>
    </xf>
    <xf numFmtId="0" fontId="2" fillId="0" borderId="0" xfId="0" applyFont="1" applyFill="1" applyBorder="1" applyAlignment="1">
      <alignment horizontal="right" vertical="top"/>
    </xf>
    <xf numFmtId="0" fontId="0" fillId="0" borderId="10" xfId="0" applyBorder="1" applyAlignment="1">
      <alignment horizontal="center" vertical="top"/>
    </xf>
    <xf numFmtId="0" fontId="2" fillId="2" borderId="11" xfId="0" applyFont="1" applyFill="1" applyBorder="1" applyAlignment="1">
      <alignment horizontal="center" vertical="top"/>
    </xf>
    <xf numFmtId="0" fontId="2" fillId="2" borderId="12" xfId="0" applyFont="1" applyFill="1" applyBorder="1" applyAlignment="1">
      <alignment horizontal="center" vertical="top"/>
    </xf>
    <xf numFmtId="0" fontId="2" fillId="2" borderId="13" xfId="0" applyFont="1" applyFill="1" applyBorder="1" applyAlignment="1">
      <alignment horizontal="center" vertical="top"/>
    </xf>
    <xf numFmtId="0" fontId="0" fillId="0" borderId="5" xfId="0" applyBorder="1" applyAlignment="1">
      <alignment horizontal="right" vertical="top"/>
    </xf>
    <xf numFmtId="0" fontId="0" fillId="0" borderId="15" xfId="0" applyBorder="1"/>
    <xf numFmtId="0" fontId="0" fillId="0" borderId="16" xfId="0" applyBorder="1"/>
    <xf numFmtId="0" fontId="0" fillId="0" borderId="17" xfId="0" applyBorder="1"/>
    <xf numFmtId="0" fontId="0" fillId="0" borderId="20" xfId="0" applyBorder="1"/>
    <xf numFmtId="0" fontId="0" fillId="0" borderId="1" xfId="0" applyBorder="1" applyAlignment="1">
      <alignment horizontal="center"/>
    </xf>
    <xf numFmtId="0" fontId="0" fillId="0" borderId="0" xfId="0" applyAlignment="1"/>
    <xf numFmtId="0" fontId="0" fillId="0" borderId="0" xfId="0" applyBorder="1" applyAlignment="1">
      <alignment horizontal="center"/>
    </xf>
    <xf numFmtId="0" fontId="0" fillId="0" borderId="3" xfId="0" applyBorder="1"/>
    <xf numFmtId="0" fontId="0" fillId="0" borderId="21" xfId="0" applyBorder="1"/>
    <xf numFmtId="0" fontId="0" fillId="0" borderId="10" xfId="0" applyBorder="1"/>
    <xf numFmtId="0" fontId="0" fillId="0" borderId="14" xfId="0" applyBorder="1"/>
    <xf numFmtId="0" fontId="0" fillId="0" borderId="28" xfId="0" applyBorder="1"/>
    <xf numFmtId="0" fontId="0" fillId="0" borderId="29" xfId="0" applyBorder="1"/>
    <xf numFmtId="0" fontId="0" fillId="0" borderId="30" xfId="0" applyBorder="1"/>
    <xf numFmtId="0" fontId="0" fillId="0" borderId="31" xfId="0" applyBorder="1" applyAlignment="1">
      <alignment horizontal="center" vertical="top"/>
    </xf>
    <xf numFmtId="0" fontId="0" fillId="0" borderId="32" xfId="0" applyBorder="1" applyAlignment="1">
      <alignment horizontal="center" vertical="top"/>
    </xf>
    <xf numFmtId="0" fontId="0" fillId="0" borderId="33" xfId="0" applyBorder="1" applyAlignment="1">
      <alignment horizontal="center" vertical="top"/>
    </xf>
    <xf numFmtId="0" fontId="0" fillId="0" borderId="0" xfId="0" applyFill="1" applyBorder="1"/>
    <xf numFmtId="0" fontId="0" fillId="0" borderId="14" xfId="0" applyFill="1" applyBorder="1" applyAlignment="1">
      <alignment horizontal="center"/>
    </xf>
    <xf numFmtId="0" fontId="0" fillId="0" borderId="0" xfId="0" applyFill="1"/>
    <xf numFmtId="0" fontId="0" fillId="0" borderId="2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14" fontId="8" fillId="0" borderId="2" xfId="0" applyNumberFormat="1" applyFont="1" applyBorder="1" applyAlignment="1">
      <alignment horizontal="center" vertical="center"/>
    </xf>
    <xf numFmtId="14" fontId="8" fillId="0" borderId="3" xfId="0" applyNumberFormat="1" applyFont="1" applyBorder="1" applyAlignment="1">
      <alignment horizontal="center" vertical="center"/>
    </xf>
    <xf numFmtId="14" fontId="8" fillId="0" borderId="4" xfId="0" applyNumberFormat="1" applyFont="1" applyBorder="1" applyAlignment="1">
      <alignment horizontal="center" vertical="center"/>
    </xf>
    <xf numFmtId="0" fontId="0" fillId="3" borderId="18" xfId="0" applyFill="1" applyBorder="1" applyAlignment="1">
      <alignment horizontal="center" vertical="center"/>
    </xf>
    <xf numFmtId="0" fontId="0" fillId="3" borderId="19" xfId="0" applyFill="1" applyBorder="1" applyAlignment="1">
      <alignment horizontal="center" vertical="center"/>
    </xf>
    <xf numFmtId="14" fontId="0" fillId="0" borderId="14" xfId="0" applyNumberFormat="1" applyFill="1" applyBorder="1" applyAlignment="1">
      <alignment horizontal="center"/>
    </xf>
    <xf numFmtId="0" fontId="0" fillId="0" borderId="14" xfId="0" applyFill="1" applyBorder="1" applyAlignment="1">
      <alignment horizontal="center"/>
    </xf>
    <xf numFmtId="0" fontId="0" fillId="0" borderId="25" xfId="0" applyFill="1" applyBorder="1" applyAlignment="1">
      <alignment horizontal="center"/>
    </xf>
    <xf numFmtId="0" fontId="0" fillId="3" borderId="18" xfId="0" applyFill="1" applyBorder="1" applyAlignment="1">
      <alignment horizontal="center"/>
    </xf>
    <xf numFmtId="0" fontId="0" fillId="3" borderId="19" xfId="0" applyFill="1" applyBorder="1" applyAlignment="1">
      <alignment horizontal="center"/>
    </xf>
    <xf numFmtId="0" fontId="0" fillId="0" borderId="6" xfId="0" applyBorder="1" applyAlignment="1">
      <alignment horizontal="center" vertical="center"/>
    </xf>
    <xf numFmtId="0" fontId="0" fillId="0" borderId="7" xfId="0" applyBorder="1" applyAlignment="1">
      <alignment horizontal="center" vertical="center"/>
    </xf>
    <xf numFmtId="0" fontId="0" fillId="4" borderId="18" xfId="0" applyFill="1" applyBorder="1" applyAlignment="1">
      <alignment horizontal="center" vertical="center"/>
    </xf>
    <xf numFmtId="0" fontId="0" fillId="4" borderId="19" xfId="0" applyFill="1" applyBorder="1" applyAlignment="1">
      <alignment horizontal="center" vertical="center"/>
    </xf>
    <xf numFmtId="0" fontId="0" fillId="4" borderId="26" xfId="0" applyFill="1" applyBorder="1" applyAlignment="1">
      <alignment horizontal="center"/>
    </xf>
    <xf numFmtId="0" fontId="0" fillId="4" borderId="27" xfId="0" applyFill="1" applyBorder="1" applyAlignment="1">
      <alignment horizontal="center"/>
    </xf>
    <xf numFmtId="0" fontId="0" fillId="4" borderId="22" xfId="0" applyFill="1" applyBorder="1" applyAlignment="1">
      <alignment horizontal="center"/>
    </xf>
    <xf numFmtId="0" fontId="0" fillId="4" borderId="23" xfId="0" applyFill="1" applyBorder="1" applyAlignment="1">
      <alignment horizontal="center"/>
    </xf>
  </cellXfs>
  <cellStyles count="3">
    <cellStyle name="ハイパーリンク 2" xfId="2" xr:uid="{AD12C1F9-F8E6-47FE-9FCA-AE9A963C7EA6}"/>
    <cellStyle name="標準" xfId="0" builtinId="0"/>
    <cellStyle name="標準 2" xfId="1" xr:uid="{204BEB96-8DCB-488B-B9A4-0F0E3D9AC13E}"/>
  </cellStyles>
  <dxfs count="3">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102</xdr:row>
      <xdr:rowOff>0</xdr:rowOff>
    </xdr:from>
    <xdr:to>
      <xdr:col>4</xdr:col>
      <xdr:colOff>219075</xdr:colOff>
      <xdr:row>108</xdr:row>
      <xdr:rowOff>114300</xdr:rowOff>
    </xdr:to>
    <xdr:pic>
      <xdr:nvPicPr>
        <xdr:cNvPr id="2" name="図 1">
          <a:extLst>
            <a:ext uri="{FF2B5EF4-FFF2-40B4-BE49-F238E27FC236}">
              <a16:creationId xmlns:a16="http://schemas.microsoft.com/office/drawing/2014/main" id="{EF80D5D8-AB45-40DF-907D-B7DA95B853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748790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plus-pm.jp/blog/task-list-excel-simple-for-person/?ref=excel_tmplate" TargetMode="External"/><Relationship Id="rId13" Type="http://schemas.openxmlformats.org/officeDocument/2006/relationships/hyperlink" Target="https://plus-pm.jp/blog/issue-list-excel-simple/?ref=excel_tmplate" TargetMode="External"/><Relationship Id="rId18" Type="http://schemas.openxmlformats.org/officeDocument/2006/relationships/hyperlink" Target="https://plus-pm.jp/blog/test-case-excel-integration-test/?ref=excel_tmplate" TargetMode="External"/><Relationship Id="rId26" Type="http://schemas.openxmlformats.org/officeDocument/2006/relationships/hyperlink" Target="https://plus-pm.jp/blog/minutes-excel-decisions/?ref=excel_tmplate" TargetMode="External"/><Relationship Id="rId3" Type="http://schemas.openxmlformats.org/officeDocument/2006/relationships/hyperlink" Target="https://plus-pm.jp/manager/?ref=excel_tmplate" TargetMode="External"/><Relationship Id="rId21" Type="http://schemas.openxmlformats.org/officeDocument/2006/relationships/hyperlink" Target="https://plus-pm.jp/blog/gantt-excel-monthly/?ref=excel_tmplate" TargetMode="External"/><Relationship Id="rId7" Type="http://schemas.openxmlformats.org/officeDocument/2006/relationships/hyperlink" Target="https://plus-pm.jp/blog/todo-list/?ref=excel_tmplate" TargetMode="External"/><Relationship Id="rId12" Type="http://schemas.openxmlformats.org/officeDocument/2006/relationships/hyperlink" Target="https://plus-pm.jp/blog/todo-list-excel/?ref=excel_tmplate" TargetMode="External"/><Relationship Id="rId17" Type="http://schemas.openxmlformats.org/officeDocument/2006/relationships/hyperlink" Target="https://plus-pm.jp/blog/test-case-excel-unit-test/?ref=excel_tmplate" TargetMode="External"/><Relationship Id="rId25" Type="http://schemas.openxmlformats.org/officeDocument/2006/relationships/hyperlink" Target="https://plus-pm.jp/blog/minutes-excel-minutes/?ref=excel_tmplate" TargetMode="External"/><Relationship Id="rId2" Type="http://schemas.openxmlformats.org/officeDocument/2006/relationships/hyperlink" Target="https://www.cloudly.co.jp/?ref=excel_tmplate" TargetMode="External"/><Relationship Id="rId16" Type="http://schemas.openxmlformats.org/officeDocument/2006/relationships/hyperlink" Target="https://plus-pm.jp/blog/bug-report-excel/?ref=excel_tmplate" TargetMode="External"/><Relationship Id="rId20" Type="http://schemas.openxmlformats.org/officeDocument/2006/relationships/hyperlink" Target="https://plus-pm.jp/blog/gantt-excel-weekly/?ref=excel_tmplate" TargetMode="External"/><Relationship Id="rId29" Type="http://schemas.openxmlformats.org/officeDocument/2006/relationships/hyperlink" Target="https://plus-pm.jp/blog/manual-excel-image-list/?ref=excel_tmplate" TargetMode="External"/><Relationship Id="rId1" Type="http://schemas.openxmlformats.org/officeDocument/2006/relationships/hyperlink" Target="https://plus-pm.jp/?ref=excel_tmplate" TargetMode="External"/><Relationship Id="rId6" Type="http://schemas.openxmlformats.org/officeDocument/2006/relationships/hyperlink" Target="https://plus-pm.jp/blog/mece/?ref=excel_tmplate" TargetMode="External"/><Relationship Id="rId11" Type="http://schemas.openxmlformats.org/officeDocument/2006/relationships/hyperlink" Target="https://plus-pm.jp/blog/task-list-excel-for-team-with-progress/?ref=excel_tmplate" TargetMode="External"/><Relationship Id="rId24" Type="http://schemas.openxmlformats.org/officeDocument/2006/relationships/hyperlink" Target="https://plus-pm.jp/blog/minutes-excel-conclusion-minutes/?ref=excel_tmplate" TargetMode="External"/><Relationship Id="rId5" Type="http://schemas.openxmlformats.org/officeDocument/2006/relationships/hyperlink" Target="https://plus-pm.jp/blog/wbs/?ref=excel_tmplate" TargetMode="External"/><Relationship Id="rId15" Type="http://schemas.openxmlformats.org/officeDocument/2006/relationships/hyperlink" Target="https://plus-pm.jp/blog/bug-report-excel-simple/?ref=excel_tmplate" TargetMode="External"/><Relationship Id="rId23" Type="http://schemas.openxmlformats.org/officeDocument/2006/relationships/hyperlink" Target="https://plus-pm.jp/blog/minutes-excel/?ref=excel_tmplate" TargetMode="External"/><Relationship Id="rId28" Type="http://schemas.openxmlformats.org/officeDocument/2006/relationships/hyperlink" Target="https://plus-pm.jp/blog/manual-excel-operation-list/?ref=excel_tmplate" TargetMode="External"/><Relationship Id="rId10" Type="http://schemas.openxmlformats.org/officeDocument/2006/relationships/hyperlink" Target="https://plus-pm.jp/blog/task-list-excel-for-person-with-progress/?ref=excel_tmplate" TargetMode="External"/><Relationship Id="rId19" Type="http://schemas.openxmlformats.org/officeDocument/2006/relationships/hyperlink" Target="https://plus-pm.jp/blog/test-case-excel-system-test/?ref=excel_tmplate" TargetMode="External"/><Relationship Id="rId4" Type="http://schemas.openxmlformats.org/officeDocument/2006/relationships/hyperlink" Target="https://plus-pm.jp/blog/gantt/?ref=excel_tmplate" TargetMode="External"/><Relationship Id="rId9" Type="http://schemas.openxmlformats.org/officeDocument/2006/relationships/hyperlink" Target="https://plus-pm.jp/blog/task-list-excel-simple-for-team/?ref=excel_tmplate" TargetMode="External"/><Relationship Id="rId14" Type="http://schemas.openxmlformats.org/officeDocument/2006/relationships/hyperlink" Target="https://plus-pm.jp/blog/issue-list-excel/?ref=excel_tmplate" TargetMode="External"/><Relationship Id="rId22" Type="http://schemas.openxmlformats.org/officeDocument/2006/relationships/hyperlink" Target="https://plus-pm.jp/blog/gantt-excel-daily/?ref=excel_tmplate" TargetMode="External"/><Relationship Id="rId27" Type="http://schemas.openxmlformats.org/officeDocument/2006/relationships/hyperlink" Target="https://plus-pm.jp/blog/minutes-excel-issue-conclusion/?ref=excel_tmplate" TargetMode="External"/><Relationship Id="rId30"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6B6D4-D66A-44F8-BC77-07A9DC9CE277}">
  <sheetPr>
    <pageSetUpPr fitToPage="1"/>
  </sheetPr>
  <dimension ref="A1:S27"/>
  <sheetViews>
    <sheetView showGridLines="0" tabSelected="1" view="pageBreakPreview" topLeftCell="A3" zoomScaleNormal="100" zoomScaleSheetLayoutView="100" workbookViewId="0">
      <selection activeCell="Q4" sqref="Q4:S4"/>
    </sheetView>
  </sheetViews>
  <sheetFormatPr defaultRowHeight="18.75"/>
  <cols>
    <col min="1" max="1" width="1.25" customWidth="1"/>
    <col min="2" max="3" width="10.125" customWidth="1"/>
    <col min="4" max="5" width="2.5" customWidth="1"/>
    <col min="6" max="7" width="10.125" customWidth="1"/>
    <col min="8" max="8" width="2.5" customWidth="1"/>
    <col min="9" max="10" width="10.125" customWidth="1"/>
    <col min="11" max="11" width="2.5" customWidth="1"/>
    <col min="12" max="13" width="10.125" customWidth="1"/>
    <col min="14" max="14" width="2.5" customWidth="1"/>
    <col min="15" max="16" width="10.125" customWidth="1"/>
    <col min="17" max="17" width="2.5" customWidth="1"/>
    <col min="18" max="19" width="10.125" customWidth="1"/>
    <col min="20" max="20" width="1.5" customWidth="1"/>
  </cols>
  <sheetData>
    <row r="1" spans="1:19" ht="11.25" customHeight="1" thickBot="1"/>
    <row r="2" spans="1:19" ht="33" customHeight="1" thickBot="1">
      <c r="A2" s="6"/>
      <c r="B2" s="6"/>
      <c r="C2" s="39" t="s">
        <v>115</v>
      </c>
      <c r="D2" s="40"/>
      <c r="E2" s="40"/>
      <c r="F2" s="40"/>
      <c r="G2" s="40"/>
      <c r="H2" s="40"/>
      <c r="I2" s="40"/>
      <c r="J2" s="40"/>
      <c r="K2" s="40"/>
      <c r="L2" s="40"/>
      <c r="M2" s="40"/>
      <c r="N2" s="40"/>
      <c r="O2" s="40"/>
      <c r="P2" s="40"/>
      <c r="Q2" s="40"/>
      <c r="R2" s="41"/>
    </row>
    <row r="3" spans="1:19" ht="11.25" customHeight="1">
      <c r="A3" s="6"/>
      <c r="B3" s="6"/>
      <c r="C3" s="6"/>
      <c r="D3" s="6"/>
      <c r="E3" s="6"/>
      <c r="F3" s="6"/>
      <c r="G3" s="6"/>
      <c r="H3" s="6"/>
      <c r="I3" s="6"/>
      <c r="J3" s="6"/>
      <c r="K3" s="6"/>
      <c r="L3" s="6"/>
      <c r="M3" s="6"/>
      <c r="N3" s="6"/>
      <c r="O3" s="6"/>
      <c r="P3" s="6"/>
      <c r="Q3" s="6"/>
    </row>
    <row r="4" spans="1:19" s="35" customFormat="1" ht="20.25" customHeight="1">
      <c r="A4" s="33"/>
      <c r="B4" s="34" t="s">
        <v>114</v>
      </c>
      <c r="C4" s="45" t="s">
        <v>164</v>
      </c>
      <c r="D4" s="45"/>
      <c r="E4" s="45"/>
      <c r="F4" s="45"/>
      <c r="J4" s="33"/>
      <c r="K4" s="33"/>
      <c r="L4" s="33"/>
      <c r="P4" s="34" t="s">
        <v>117</v>
      </c>
      <c r="Q4" s="44">
        <v>44652</v>
      </c>
      <c r="R4" s="45"/>
      <c r="S4" s="45"/>
    </row>
    <row r="5" spans="1:19" s="35" customFormat="1" ht="20.25" customHeight="1">
      <c r="A5" s="33"/>
      <c r="B5" s="34" t="s">
        <v>116</v>
      </c>
      <c r="C5" s="46" t="s">
        <v>165</v>
      </c>
      <c r="D5" s="46"/>
      <c r="E5" s="46"/>
      <c r="F5" s="46"/>
      <c r="J5" s="33"/>
      <c r="K5" s="33"/>
      <c r="L5" s="33"/>
      <c r="M5" s="33"/>
      <c r="N5" s="33"/>
      <c r="O5" s="33"/>
      <c r="P5" s="33"/>
      <c r="Q5" s="33"/>
    </row>
    <row r="6" spans="1:19" ht="20.25" customHeight="1" thickBot="1">
      <c r="A6" s="6"/>
      <c r="B6" s="6"/>
      <c r="C6" s="6"/>
      <c r="D6" s="6"/>
      <c r="E6" s="6"/>
      <c r="F6" s="6"/>
      <c r="G6" s="6"/>
      <c r="H6" s="6"/>
      <c r="I6" s="6"/>
      <c r="J6" s="6"/>
      <c r="K6" s="6"/>
      <c r="L6" s="6"/>
      <c r="M6" s="6"/>
      <c r="N6" s="6"/>
      <c r="O6" s="6"/>
      <c r="P6" s="6"/>
      <c r="Q6" s="6"/>
    </row>
    <row r="7" spans="1:19" ht="20.25" customHeight="1">
      <c r="A7" s="6"/>
      <c r="B7" s="6"/>
      <c r="C7" s="6"/>
      <c r="D7" s="6"/>
      <c r="E7" s="6"/>
      <c r="F7" s="42" t="str">
        <f>入力用シート!F4&amp;""</f>
        <v>名前１</v>
      </c>
      <c r="G7" s="43"/>
      <c r="H7" s="6"/>
      <c r="I7" s="42" t="str">
        <f>入力用シート!I4&amp;""</f>
        <v>名前２</v>
      </c>
      <c r="J7" s="43"/>
      <c r="K7" s="6"/>
      <c r="L7" s="42" t="str">
        <f>入力用シート!L4&amp;""</f>
        <v>名前３</v>
      </c>
      <c r="M7" s="43"/>
      <c r="N7" s="6"/>
      <c r="O7" s="42" t="str">
        <f>入力用シート!O4&amp;""</f>
        <v>名前４</v>
      </c>
      <c r="P7" s="43"/>
      <c r="Q7" s="6"/>
      <c r="R7" s="42" t="str">
        <f>入力用シート!R4&amp;""</f>
        <v>名前５</v>
      </c>
      <c r="S7" s="43"/>
    </row>
    <row r="8" spans="1:19" ht="20.25" customHeight="1" thickBot="1">
      <c r="A8" s="6"/>
      <c r="B8" s="6"/>
      <c r="C8" s="6"/>
      <c r="D8" s="6"/>
      <c r="E8" s="17"/>
      <c r="F8" s="37" t="str">
        <f>入力用シート!F5&amp;""</f>
        <v>000-1111-0001</v>
      </c>
      <c r="G8" s="38"/>
      <c r="H8" s="18"/>
      <c r="I8" s="37" t="str">
        <f>入力用シート!I5&amp;""</f>
        <v>000-1111-0002</v>
      </c>
      <c r="J8" s="38"/>
      <c r="K8" s="18"/>
      <c r="L8" s="37" t="str">
        <f>入力用シート!L5&amp;""</f>
        <v>000-1111-0003</v>
      </c>
      <c r="M8" s="38"/>
      <c r="N8" s="18"/>
      <c r="O8" s="37" t="str">
        <f>入力用シート!O5&amp;""</f>
        <v>000-1111-0004</v>
      </c>
      <c r="P8" s="38"/>
      <c r="Q8" s="18"/>
      <c r="R8" s="37" t="str">
        <f>入力用シート!R5&amp;""</f>
        <v>000-1111-0005</v>
      </c>
      <c r="S8" s="38"/>
    </row>
    <row r="9" spans="1:19" s="6" customFormat="1" ht="20.25" customHeight="1" thickBot="1">
      <c r="E9" s="16"/>
    </row>
    <row r="10" spans="1:19" s="6" customFormat="1" ht="20.25" customHeight="1">
      <c r="E10" s="16"/>
      <c r="F10" s="42" t="str">
        <f>入力用シート!F7&amp;""</f>
        <v>名前６</v>
      </c>
      <c r="G10" s="43"/>
      <c r="I10" s="42" t="str">
        <f>入力用シート!I7&amp;""</f>
        <v>名前７</v>
      </c>
      <c r="J10" s="43"/>
      <c r="L10" s="42" t="str">
        <f>入力用シート!L7&amp;""</f>
        <v>名前８</v>
      </c>
      <c r="M10" s="43"/>
      <c r="O10" s="42" t="str">
        <f>入力用シート!O7&amp;""</f>
        <v>名前９</v>
      </c>
      <c r="P10" s="43"/>
      <c r="R10" s="42" t="str">
        <f>入力用シート!R7&amp;""</f>
        <v>名前１０</v>
      </c>
      <c r="S10" s="43"/>
    </row>
    <row r="11" spans="1:19" ht="20.25" customHeight="1" thickBot="1">
      <c r="E11" s="17"/>
      <c r="F11" s="37" t="str">
        <f>入力用シート!F8&amp;""</f>
        <v>000-1111-0006</v>
      </c>
      <c r="G11" s="38"/>
      <c r="H11" s="18"/>
      <c r="I11" s="37" t="str">
        <f>入力用シート!I8&amp;""</f>
        <v>000-1111-0007</v>
      </c>
      <c r="J11" s="38"/>
      <c r="K11" s="18"/>
      <c r="L11" s="37" t="str">
        <f>入力用シート!L8&amp;""</f>
        <v>000-1111-0008</v>
      </c>
      <c r="M11" s="38"/>
      <c r="N11" s="18"/>
      <c r="O11" s="37" t="str">
        <f>入力用シート!O8&amp;""</f>
        <v>000-1111-0009</v>
      </c>
      <c r="P11" s="38"/>
      <c r="Q11" s="18"/>
      <c r="R11" s="37" t="str">
        <f>入力用シート!R8&amp;""</f>
        <v>000-1111-0010</v>
      </c>
      <c r="S11" s="38"/>
    </row>
    <row r="12" spans="1:19" s="6" customFormat="1" ht="20.25" customHeight="1" thickBot="1">
      <c r="E12" s="16"/>
    </row>
    <row r="13" spans="1:19" ht="20.25" customHeight="1">
      <c r="E13" s="16"/>
      <c r="F13" s="42" t="str">
        <f>入力用シート!F10&amp;""</f>
        <v>名前１１</v>
      </c>
      <c r="G13" s="43"/>
      <c r="H13" s="6"/>
      <c r="I13" s="42" t="str">
        <f>入力用シート!I10&amp;""</f>
        <v>名前１２</v>
      </c>
      <c r="J13" s="43"/>
      <c r="K13" s="6"/>
      <c r="L13" s="42" t="str">
        <f>入力用シート!L10&amp;""</f>
        <v>名前１３</v>
      </c>
      <c r="M13" s="43"/>
      <c r="N13" s="6"/>
      <c r="O13" s="42" t="str">
        <f>入力用シート!O10&amp;""</f>
        <v>名前１４</v>
      </c>
      <c r="P13" s="43"/>
      <c r="Q13" s="6"/>
      <c r="R13" s="42" t="str">
        <f>入力用シート!R10&amp;""</f>
        <v>名前１５</v>
      </c>
      <c r="S13" s="43"/>
    </row>
    <row r="14" spans="1:19" ht="20.25" customHeight="1" thickBot="1">
      <c r="E14" s="17"/>
      <c r="F14" s="37" t="str">
        <f>入力用シート!F11&amp;""</f>
        <v>000-1111-0011</v>
      </c>
      <c r="G14" s="38"/>
      <c r="H14" s="18"/>
      <c r="I14" s="37" t="str">
        <f>入力用シート!I11&amp;""</f>
        <v>000-1111-0012</v>
      </c>
      <c r="J14" s="38"/>
      <c r="K14" s="18"/>
      <c r="L14" s="37" t="str">
        <f>入力用シート!L11&amp;""</f>
        <v>000-1111-0013</v>
      </c>
      <c r="M14" s="38"/>
      <c r="N14" s="18"/>
      <c r="O14" s="37" t="str">
        <f>入力用シート!O11&amp;""</f>
        <v>000-1111-0014</v>
      </c>
      <c r="P14" s="38"/>
      <c r="Q14" s="18"/>
      <c r="R14" s="37" t="str">
        <f>入力用シート!R11&amp;""</f>
        <v>000-1111-0015</v>
      </c>
      <c r="S14" s="38"/>
    </row>
    <row r="15" spans="1:19" s="6" customFormat="1" ht="20.25" customHeight="1" thickBot="1">
      <c r="E15" s="16"/>
    </row>
    <row r="16" spans="1:19" ht="20.25" customHeight="1">
      <c r="B16" s="47" t="str">
        <f>入力用シート!B13&amp;""</f>
        <v>名前０</v>
      </c>
      <c r="C16" s="48"/>
      <c r="D16" s="26"/>
      <c r="E16" s="29"/>
      <c r="F16" s="42" t="str">
        <f>入力用シート!F13&amp;""</f>
        <v>名前１６</v>
      </c>
      <c r="G16" s="43"/>
      <c r="H16" s="6"/>
      <c r="I16" s="42" t="str">
        <f>入力用シート!I13&amp;""</f>
        <v>名前１７</v>
      </c>
      <c r="J16" s="43"/>
      <c r="K16" s="6"/>
      <c r="L16" s="42" t="str">
        <f>入力用シート!L13&amp;""</f>
        <v>名前１８</v>
      </c>
      <c r="M16" s="43"/>
      <c r="N16" s="6"/>
      <c r="O16" s="42" t="str">
        <f>入力用シート!O13&amp;""</f>
        <v>名前１９</v>
      </c>
      <c r="P16" s="43"/>
      <c r="Q16" s="6"/>
      <c r="R16" s="42" t="str">
        <f>入力用シート!R13&amp;""</f>
        <v>名前２０</v>
      </c>
      <c r="S16" s="43"/>
    </row>
    <row r="17" spans="2:19" ht="20.25" customHeight="1" thickBot="1">
      <c r="B17" s="49" t="str">
        <f>入力用シート!B14&amp;""</f>
        <v>000-1111-0000</v>
      </c>
      <c r="C17" s="50"/>
      <c r="E17" s="16"/>
      <c r="F17" s="37" t="str">
        <f>入力用シート!F14&amp;""</f>
        <v>000-1111-0016</v>
      </c>
      <c r="G17" s="38"/>
      <c r="H17" s="27"/>
      <c r="I17" s="37" t="str">
        <f>入力用シート!I14&amp;""</f>
        <v>000-1111-0017</v>
      </c>
      <c r="J17" s="38"/>
      <c r="K17" s="27"/>
      <c r="L17" s="37" t="str">
        <f>入力用シート!L14&amp;""</f>
        <v>000-1111-0018</v>
      </c>
      <c r="M17" s="38"/>
      <c r="N17" s="27"/>
      <c r="O17" s="37" t="str">
        <f>入力用シート!O14&amp;""</f>
        <v>000-1111-0019</v>
      </c>
      <c r="P17" s="38"/>
      <c r="Q17" s="27"/>
      <c r="R17" s="37" t="str">
        <f>入力用シート!R14&amp;""</f>
        <v>000-1111-0020</v>
      </c>
      <c r="S17" s="38"/>
    </row>
    <row r="18" spans="2:19" s="6" customFormat="1" ht="20.25" customHeight="1" thickBot="1">
      <c r="E18" s="16"/>
    </row>
    <row r="19" spans="2:19" ht="20.25" customHeight="1">
      <c r="E19" s="19"/>
      <c r="F19" s="42" t="str">
        <f>入力用シート!F16&amp;""</f>
        <v>名前２１</v>
      </c>
      <c r="G19" s="43"/>
      <c r="H19" s="26"/>
      <c r="I19" s="42" t="str">
        <f>入力用シート!I16&amp;""</f>
        <v>名前２２</v>
      </c>
      <c r="J19" s="43"/>
      <c r="K19" s="26"/>
      <c r="L19" s="42" t="str">
        <f>入力用シート!L16&amp;""</f>
        <v>名前２３</v>
      </c>
      <c r="M19" s="43"/>
      <c r="N19" s="26"/>
      <c r="O19" s="42" t="str">
        <f>入力用シート!O16&amp;""</f>
        <v>名前２４</v>
      </c>
      <c r="P19" s="43"/>
      <c r="Q19" s="26"/>
      <c r="R19" s="42" t="str">
        <f>入力用シート!R16&amp;""</f>
        <v>名前２５</v>
      </c>
      <c r="S19" s="43"/>
    </row>
    <row r="20" spans="2:19" ht="20.25" customHeight="1" thickBot="1">
      <c r="E20" s="16"/>
      <c r="F20" s="37" t="str">
        <f>入力用シート!F17&amp;""</f>
        <v>000-1111-0021</v>
      </c>
      <c r="G20" s="38"/>
      <c r="H20" s="6"/>
      <c r="I20" s="37" t="str">
        <f>入力用シート!I17&amp;""</f>
        <v>000-1111-0022</v>
      </c>
      <c r="J20" s="38"/>
      <c r="K20" s="6"/>
      <c r="L20" s="37" t="str">
        <f>入力用シート!L17&amp;""</f>
        <v>000-1111-0023</v>
      </c>
      <c r="M20" s="38"/>
      <c r="N20" s="6"/>
      <c r="O20" s="37" t="str">
        <f>入力用シート!O17&amp;""</f>
        <v>000-1111-0024</v>
      </c>
      <c r="P20" s="38"/>
      <c r="Q20" s="6"/>
      <c r="R20" s="37" t="str">
        <f>入力用シート!R17&amp;""</f>
        <v>000-1111-0025</v>
      </c>
      <c r="S20" s="38"/>
    </row>
    <row r="21" spans="2:19" s="6" customFormat="1" ht="20.25" customHeight="1" thickBot="1">
      <c r="E21" s="16"/>
    </row>
    <row r="22" spans="2:19" ht="20.25" customHeight="1">
      <c r="E22" s="19"/>
      <c r="F22" s="42" t="str">
        <f>入力用シート!F19&amp;""</f>
        <v>名前２６</v>
      </c>
      <c r="G22" s="43"/>
      <c r="H22" s="26"/>
      <c r="I22" s="42" t="str">
        <f>入力用シート!I19&amp;""</f>
        <v>名前２７</v>
      </c>
      <c r="J22" s="43"/>
      <c r="K22" s="26"/>
      <c r="L22" s="42" t="str">
        <f>入力用シート!L19&amp;""</f>
        <v>名前２８</v>
      </c>
      <c r="M22" s="43"/>
      <c r="N22" s="26"/>
      <c r="O22" s="42" t="str">
        <f>入力用シート!O19&amp;""</f>
        <v>名前２９</v>
      </c>
      <c r="P22" s="43"/>
      <c r="Q22" s="26"/>
      <c r="R22" s="42" t="str">
        <f>入力用シート!R19&amp;""</f>
        <v>名前３０</v>
      </c>
      <c r="S22" s="43"/>
    </row>
    <row r="23" spans="2:19" ht="20.25" customHeight="1" thickBot="1">
      <c r="E23" s="16"/>
      <c r="F23" s="37" t="str">
        <f>入力用シート!F20&amp;""</f>
        <v>000-1111-0026</v>
      </c>
      <c r="G23" s="38"/>
      <c r="H23" s="6"/>
      <c r="I23" s="37" t="str">
        <f>入力用シート!I20&amp;""</f>
        <v>000-1111-0027</v>
      </c>
      <c r="J23" s="38"/>
      <c r="K23" s="6"/>
      <c r="L23" s="37" t="str">
        <f>入力用シート!L20&amp;""</f>
        <v>000-1111-0028</v>
      </c>
      <c r="M23" s="38"/>
      <c r="N23" s="6"/>
      <c r="O23" s="37" t="str">
        <f>入力用シート!O20&amp;""</f>
        <v>000-1111-0029</v>
      </c>
      <c r="P23" s="38"/>
      <c r="Q23" s="6"/>
      <c r="R23" s="37" t="str">
        <f>入力用シート!R20&amp;""</f>
        <v>000-1111-0030</v>
      </c>
      <c r="S23" s="38"/>
    </row>
    <row r="24" spans="2:19" s="6" customFormat="1" ht="20.25" customHeight="1" thickBot="1">
      <c r="E24" s="16"/>
    </row>
    <row r="25" spans="2:19" ht="20.25" customHeight="1">
      <c r="E25" s="19"/>
      <c r="F25" s="42" t="str">
        <f>入力用シート!F22&amp;""</f>
        <v>名前３１</v>
      </c>
      <c r="G25" s="43"/>
      <c r="H25" s="26"/>
      <c r="I25" s="42" t="str">
        <f>入力用シート!I22&amp;""</f>
        <v>名前３２</v>
      </c>
      <c r="J25" s="43"/>
      <c r="K25" s="26"/>
      <c r="L25" s="42" t="str">
        <f>入力用シート!L22&amp;""</f>
        <v>名前３３</v>
      </c>
      <c r="M25" s="43"/>
      <c r="N25" s="26"/>
      <c r="O25" s="42" t="str">
        <f>入力用シート!O22&amp;""</f>
        <v>名前３４</v>
      </c>
      <c r="P25" s="43"/>
      <c r="Q25" s="26"/>
      <c r="R25" s="42" t="str">
        <f>入力用シート!R22&amp;""</f>
        <v>名前３５</v>
      </c>
      <c r="S25" s="43"/>
    </row>
    <row r="26" spans="2:19" ht="20.25" customHeight="1" thickBot="1">
      <c r="F26" s="37" t="str">
        <f>入力用シート!F23&amp;""</f>
        <v>000-1111-0031</v>
      </c>
      <c r="G26" s="38"/>
      <c r="H26" s="6"/>
      <c r="I26" s="37" t="str">
        <f>入力用シート!I23&amp;""</f>
        <v>000-1111-0032</v>
      </c>
      <c r="J26" s="38"/>
      <c r="K26" s="6"/>
      <c r="L26" s="37" t="str">
        <f>入力用シート!L23&amp;""</f>
        <v>000-1111-0033</v>
      </c>
      <c r="M26" s="38"/>
      <c r="N26" s="6"/>
      <c r="O26" s="37" t="str">
        <f>入力用シート!O23&amp;""</f>
        <v>000-1111-0034</v>
      </c>
      <c r="P26" s="38"/>
      <c r="Q26" s="6"/>
      <c r="R26" s="37" t="str">
        <f>入力用シート!R23&amp;""</f>
        <v>000-1111-0035</v>
      </c>
      <c r="S26" s="38"/>
    </row>
    <row r="27" spans="2:19" s="6" customFormat="1" ht="20.25" customHeight="1">
      <c r="J27" s="28"/>
      <c r="M27" s="28"/>
      <c r="P27" s="28"/>
    </row>
  </sheetData>
  <mergeCells count="76">
    <mergeCell ref="F26:G26"/>
    <mergeCell ref="I26:J26"/>
    <mergeCell ref="L26:M26"/>
    <mergeCell ref="O26:P26"/>
    <mergeCell ref="B17:C17"/>
    <mergeCell ref="O20:P20"/>
    <mergeCell ref="F22:G22"/>
    <mergeCell ref="I22:J22"/>
    <mergeCell ref="L22:M22"/>
    <mergeCell ref="O22:P22"/>
    <mergeCell ref="O23:P23"/>
    <mergeCell ref="F25:G25"/>
    <mergeCell ref="I25:J25"/>
    <mergeCell ref="L25:M25"/>
    <mergeCell ref="O25:P25"/>
    <mergeCell ref="F8:G8"/>
    <mergeCell ref="I8:J8"/>
    <mergeCell ref="F7:G7"/>
    <mergeCell ref="I7:J7"/>
    <mergeCell ref="O8:P8"/>
    <mergeCell ref="L10:M10"/>
    <mergeCell ref="O10:P10"/>
    <mergeCell ref="O7:P7"/>
    <mergeCell ref="B16:C16"/>
    <mergeCell ref="L7:M7"/>
    <mergeCell ref="L8:M8"/>
    <mergeCell ref="O11:P11"/>
    <mergeCell ref="F13:G13"/>
    <mergeCell ref="I13:J13"/>
    <mergeCell ref="L13:M13"/>
    <mergeCell ref="O13:P13"/>
    <mergeCell ref="F11:G11"/>
    <mergeCell ref="I11:J11"/>
    <mergeCell ref="L11:M11"/>
    <mergeCell ref="O14:P14"/>
    <mergeCell ref="F16:G16"/>
    <mergeCell ref="I16:J16"/>
    <mergeCell ref="L16:M16"/>
    <mergeCell ref="O16:P16"/>
    <mergeCell ref="O17:P17"/>
    <mergeCell ref="F19:G19"/>
    <mergeCell ref="I19:J19"/>
    <mergeCell ref="L19:M19"/>
    <mergeCell ref="O19:P19"/>
    <mergeCell ref="C4:F4"/>
    <mergeCell ref="C5:F5"/>
    <mergeCell ref="F23:G23"/>
    <mergeCell ref="I23:J23"/>
    <mergeCell ref="L23:M23"/>
    <mergeCell ref="F20:G20"/>
    <mergeCell ref="I20:J20"/>
    <mergeCell ref="L20:M20"/>
    <mergeCell ref="F17:G17"/>
    <mergeCell ref="I17:J17"/>
    <mergeCell ref="L17:M17"/>
    <mergeCell ref="F14:G14"/>
    <mergeCell ref="I14:J14"/>
    <mergeCell ref="L14:M14"/>
    <mergeCell ref="F10:G10"/>
    <mergeCell ref="I10:J10"/>
    <mergeCell ref="R26:S26"/>
    <mergeCell ref="C2:R2"/>
    <mergeCell ref="R19:S19"/>
    <mergeCell ref="R20:S20"/>
    <mergeCell ref="R22:S22"/>
    <mergeCell ref="R23:S23"/>
    <mergeCell ref="R25:S25"/>
    <mergeCell ref="R11:S11"/>
    <mergeCell ref="R13:S13"/>
    <mergeCell ref="R14:S14"/>
    <mergeCell ref="R16:S16"/>
    <mergeCell ref="R17:S17"/>
    <mergeCell ref="Q4:S4"/>
    <mergeCell ref="R7:S7"/>
    <mergeCell ref="R8:S8"/>
    <mergeCell ref="R10:S10"/>
  </mergeCells>
  <phoneticPr fontId="1"/>
  <printOptions horizontalCentered="1"/>
  <pageMargins left="0.70866141732283472" right="0.70866141732283472" top="0.74803149606299213" bottom="0.74803149606299213" header="0.31496062992125984" footer="0.31496062992125984"/>
  <pageSetup paperSize="9" scale="8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X39"/>
  <sheetViews>
    <sheetView showGridLines="0" workbookViewId="0">
      <selection activeCell="B13" sqref="B13:C13"/>
    </sheetView>
  </sheetViews>
  <sheetFormatPr defaultRowHeight="18.75"/>
  <cols>
    <col min="1" max="1" width="0.75" customWidth="1"/>
    <col min="2" max="3" width="8.5" customWidth="1"/>
    <col min="4" max="5" width="1.875" customWidth="1"/>
    <col min="6" max="7" width="8.5" customWidth="1"/>
    <col min="8" max="8" width="1.875" customWidth="1"/>
    <col min="9" max="10" width="8.5" customWidth="1"/>
    <col min="11" max="11" width="1.875" customWidth="1"/>
    <col min="12" max="13" width="8.5" customWidth="1"/>
    <col min="14" max="14" width="1.875" customWidth="1"/>
    <col min="15" max="16" width="8.5" customWidth="1"/>
    <col min="17" max="17" width="1.875" customWidth="1"/>
    <col min="18" max="19" width="8.5" customWidth="1"/>
    <col min="20" max="20" width="2.125" customWidth="1"/>
    <col min="21" max="21" width="7.625" style="9" customWidth="1"/>
    <col min="22" max="22" width="3.5" customWidth="1"/>
    <col min="23" max="24" width="20" customWidth="1"/>
  </cols>
  <sheetData>
    <row r="1" spans="2:24" ht="5.25" customHeight="1"/>
    <row r="2" spans="2:24">
      <c r="K2" s="21"/>
      <c r="O2" s="36" t="s">
        <v>168</v>
      </c>
      <c r="P2" s="20">
        <f>COUNTA(W5:W39)</f>
        <v>35</v>
      </c>
      <c r="Q2" s="22"/>
      <c r="R2" s="36" t="s">
        <v>2</v>
      </c>
      <c r="S2" s="20">
        <f>COUNTIF(U:U,"(選択済)")</f>
        <v>35</v>
      </c>
    </row>
    <row r="3" spans="2:24" ht="18" customHeight="1" thickBot="1">
      <c r="G3" s="6"/>
      <c r="H3" s="6"/>
      <c r="I3" s="6"/>
      <c r="J3" s="6"/>
      <c r="K3" s="6"/>
      <c r="L3" s="6"/>
      <c r="M3" s="6"/>
      <c r="N3" s="6"/>
      <c r="O3" s="6"/>
      <c r="P3" s="6"/>
      <c r="Q3" s="6"/>
      <c r="R3" s="6"/>
      <c r="S3" s="6"/>
      <c r="V3" t="s">
        <v>88</v>
      </c>
    </row>
    <row r="4" spans="2:24" ht="18" customHeight="1" thickBot="1">
      <c r="F4" s="51" t="s">
        <v>89</v>
      </c>
      <c r="G4" s="52"/>
      <c r="H4" s="6"/>
      <c r="I4" s="51" t="s">
        <v>90</v>
      </c>
      <c r="J4" s="52"/>
      <c r="K4" s="6"/>
      <c r="L4" s="51" t="s">
        <v>91</v>
      </c>
      <c r="M4" s="52"/>
      <c r="N4" s="6"/>
      <c r="O4" s="51" t="s">
        <v>92</v>
      </c>
      <c r="P4" s="52"/>
      <c r="Q4" s="6"/>
      <c r="R4" s="51" t="s">
        <v>93</v>
      </c>
      <c r="S4" s="52"/>
      <c r="U4" s="10"/>
      <c r="V4" s="12" t="s">
        <v>0</v>
      </c>
      <c r="W4" s="13" t="s">
        <v>1</v>
      </c>
      <c r="X4" s="14" t="s">
        <v>113</v>
      </c>
    </row>
    <row r="5" spans="2:24" ht="18" customHeight="1" thickTop="1" thickBot="1">
      <c r="E5" s="17"/>
      <c r="F5" s="49" t="str">
        <f>IFERROR(VLOOKUP(入力用シート!F4,入力用シート!$W$5:$X$39,2,FALSE)&amp;"","")</f>
        <v>000-1111-0001</v>
      </c>
      <c r="G5" s="50"/>
      <c r="H5" s="18"/>
      <c r="I5" s="49" t="str">
        <f>IFERROR(VLOOKUP(入力用シート!I4,入力用シート!$W$5:$X$39,2,FALSE)&amp;"","")</f>
        <v>000-1111-0002</v>
      </c>
      <c r="J5" s="50"/>
      <c r="K5" s="18"/>
      <c r="L5" s="49" t="str">
        <f>IFERROR(VLOOKUP(入力用シート!L4,入力用シート!$W$5:$X$39,2,FALSE)&amp;"","")</f>
        <v>000-1111-0003</v>
      </c>
      <c r="M5" s="50"/>
      <c r="N5" s="18"/>
      <c r="O5" s="49" t="str">
        <f>IFERROR(VLOOKUP(入力用シート!O4,入力用シート!$W$5:$X$39,2,FALSE)&amp;"","")</f>
        <v>000-1111-0004</v>
      </c>
      <c r="P5" s="50"/>
      <c r="Q5" s="18"/>
      <c r="R5" s="49" t="str">
        <f>IFERROR(VLOOKUP(入力用シート!R4,入力用シート!$W$5:$X$39,2,FALSE)&amp;"","")</f>
        <v>000-1111-0005</v>
      </c>
      <c r="S5" s="50"/>
      <c r="U5" s="15" t="str">
        <f>IF(COUNTIF(入力用シート!$F$4:$S$23,入力用シート!W5)&gt;0,"(選択済)","")</f>
        <v>(選択済)</v>
      </c>
      <c r="V5" s="11">
        <v>1</v>
      </c>
      <c r="W5" s="1" t="s">
        <v>89</v>
      </c>
      <c r="X5" s="8" t="s">
        <v>129</v>
      </c>
    </row>
    <row r="6" spans="2:24" ht="18" customHeight="1" thickBot="1">
      <c r="E6" s="16"/>
      <c r="F6" s="6"/>
      <c r="G6" s="23"/>
      <c r="H6" s="6"/>
      <c r="I6" s="6"/>
      <c r="J6" s="24"/>
      <c r="K6" s="6"/>
      <c r="L6" s="6"/>
      <c r="M6" s="24"/>
      <c r="N6" s="6"/>
      <c r="O6" s="6"/>
      <c r="P6" s="24"/>
      <c r="Q6" s="6"/>
      <c r="R6" s="6"/>
      <c r="S6" s="24"/>
      <c r="U6" s="15" t="str">
        <f>IF(COUNTIF(入力用シート!$F$4:$S$23,入力用シート!W6)&gt;0,"(選択済)","")</f>
        <v>(選択済)</v>
      </c>
      <c r="V6" s="7">
        <v>2</v>
      </c>
      <c r="W6" s="1" t="s">
        <v>90</v>
      </c>
      <c r="X6" s="8" t="s">
        <v>130</v>
      </c>
    </row>
    <row r="7" spans="2:24" ht="18" customHeight="1">
      <c r="E7" s="16"/>
      <c r="F7" s="51" t="s">
        <v>94</v>
      </c>
      <c r="G7" s="52"/>
      <c r="H7" s="6"/>
      <c r="I7" s="51" t="s">
        <v>95</v>
      </c>
      <c r="J7" s="52"/>
      <c r="K7" s="6"/>
      <c r="L7" s="51" t="s">
        <v>96</v>
      </c>
      <c r="M7" s="52"/>
      <c r="N7" s="6"/>
      <c r="O7" s="51" t="s">
        <v>97</v>
      </c>
      <c r="P7" s="52"/>
      <c r="Q7" s="6"/>
      <c r="R7" s="51" t="s">
        <v>98</v>
      </c>
      <c r="S7" s="52"/>
      <c r="U7" s="15" t="str">
        <f>IF(COUNTIF(入力用シート!$F$4:$S$23,入力用シート!W7)&gt;0,"(選択済)","")</f>
        <v>(選択済)</v>
      </c>
      <c r="V7" s="7">
        <v>3</v>
      </c>
      <c r="W7" s="1" t="s">
        <v>91</v>
      </c>
      <c r="X7" s="8" t="s">
        <v>131</v>
      </c>
    </row>
    <row r="8" spans="2:24" ht="18" customHeight="1" thickBot="1">
      <c r="E8" s="17"/>
      <c r="F8" s="49" t="str">
        <f>IFERROR(VLOOKUP(入力用シート!F7,入力用シート!$W$5:$X$39,2,FALSE)&amp;"","")</f>
        <v>000-1111-0006</v>
      </c>
      <c r="G8" s="50"/>
      <c r="H8" s="18"/>
      <c r="I8" s="49" t="str">
        <f>IFERROR(VLOOKUP(入力用シート!I7,入力用シート!$W$5:$X$39,2,FALSE)&amp;"","")</f>
        <v>000-1111-0007</v>
      </c>
      <c r="J8" s="50"/>
      <c r="K8" s="18"/>
      <c r="L8" s="49" t="str">
        <f>IFERROR(VLOOKUP(入力用シート!L7,入力用シート!$W$5:$X$39,2,FALSE)&amp;"","")</f>
        <v>000-1111-0008</v>
      </c>
      <c r="M8" s="50"/>
      <c r="N8" s="18"/>
      <c r="O8" s="49" t="str">
        <f>IFERROR(VLOOKUP(入力用シート!O7,入力用シート!$W$5:$X$39,2,FALSE)&amp;"","")</f>
        <v>000-1111-0009</v>
      </c>
      <c r="P8" s="50"/>
      <c r="Q8" s="18"/>
      <c r="R8" s="49" t="str">
        <f>IFERROR(VLOOKUP(入力用シート!R7,入力用シート!$W$5:$X$39,2,FALSE)&amp;"","")</f>
        <v>000-1111-0010</v>
      </c>
      <c r="S8" s="50"/>
      <c r="U8" s="15" t="str">
        <f>IF(COUNTIF(入力用シート!$F$4:$S$23,入力用シート!W8)&gt;0,"(選択済)","")</f>
        <v>(選択済)</v>
      </c>
      <c r="V8" s="7">
        <v>4</v>
      </c>
      <c r="W8" s="1" t="s">
        <v>92</v>
      </c>
      <c r="X8" s="8" t="s">
        <v>132</v>
      </c>
    </row>
    <row r="9" spans="2:24" ht="18" customHeight="1" thickBot="1">
      <c r="E9" s="16"/>
      <c r="F9" s="6"/>
      <c r="G9" s="23"/>
      <c r="H9" s="6"/>
      <c r="I9" s="6"/>
      <c r="J9" s="24"/>
      <c r="K9" s="6"/>
      <c r="L9" s="6"/>
      <c r="M9" s="24"/>
      <c r="N9" s="6"/>
      <c r="O9" s="6"/>
      <c r="P9" s="24"/>
      <c r="Q9" s="6"/>
      <c r="R9" s="6"/>
      <c r="S9" s="24"/>
      <c r="U9" s="15" t="str">
        <f>IF(COUNTIF(入力用シート!$F$4:$S$23,入力用シート!W9)&gt;0,"(選択済)","")</f>
        <v>(選択済)</v>
      </c>
      <c r="V9" s="7">
        <v>5</v>
      </c>
      <c r="W9" s="1" t="s">
        <v>93</v>
      </c>
      <c r="X9" s="8" t="s">
        <v>133</v>
      </c>
    </row>
    <row r="10" spans="2:24" ht="18" customHeight="1">
      <c r="E10" s="16"/>
      <c r="F10" s="51" t="s">
        <v>99</v>
      </c>
      <c r="G10" s="52"/>
      <c r="H10" s="6"/>
      <c r="I10" s="51" t="s">
        <v>100</v>
      </c>
      <c r="J10" s="52"/>
      <c r="K10" s="6"/>
      <c r="L10" s="51" t="s">
        <v>101</v>
      </c>
      <c r="M10" s="52"/>
      <c r="N10" s="6"/>
      <c r="O10" s="51" t="s">
        <v>102</v>
      </c>
      <c r="P10" s="52"/>
      <c r="Q10" s="6"/>
      <c r="R10" s="51" t="s">
        <v>103</v>
      </c>
      <c r="S10" s="52"/>
      <c r="U10" s="15" t="str">
        <f>IF(COUNTIF(入力用シート!$F$4:$S$23,入力用シート!W10)&gt;0,"(選択済)","")</f>
        <v>(選択済)</v>
      </c>
      <c r="V10" s="7">
        <v>6</v>
      </c>
      <c r="W10" s="1" t="s">
        <v>94</v>
      </c>
      <c r="X10" s="8" t="s">
        <v>134</v>
      </c>
    </row>
    <row r="11" spans="2:24" ht="18" customHeight="1" thickBot="1">
      <c r="E11" s="17"/>
      <c r="F11" s="49" t="str">
        <f>IFERROR(VLOOKUP(入力用シート!F10,入力用シート!$W$5:$X$39,2,FALSE)&amp;"","")</f>
        <v>000-1111-0011</v>
      </c>
      <c r="G11" s="50"/>
      <c r="H11" s="18"/>
      <c r="I11" s="49" t="str">
        <f>IFERROR(VLOOKUP(入力用シート!I10,入力用シート!$W$5:$X$39,2,FALSE)&amp;"","")</f>
        <v>000-1111-0012</v>
      </c>
      <c r="J11" s="50"/>
      <c r="K11" s="18"/>
      <c r="L11" s="49" t="str">
        <f>IFERROR(VLOOKUP(入力用シート!L10,入力用シート!$W$5:$X$39,2,FALSE)&amp;"","")</f>
        <v>000-1111-0013</v>
      </c>
      <c r="M11" s="50"/>
      <c r="N11" s="18"/>
      <c r="O11" s="49" t="str">
        <f>IFERROR(VLOOKUP(入力用シート!O10,入力用シート!$W$5:$X$39,2,FALSE)&amp;"","")</f>
        <v>000-1111-0014</v>
      </c>
      <c r="P11" s="50"/>
      <c r="Q11" s="18"/>
      <c r="R11" s="49" t="str">
        <f>IFERROR(VLOOKUP(入力用シート!R10,入力用シート!$W$5:$X$39,2,FALSE)&amp;"","")</f>
        <v>000-1111-0015</v>
      </c>
      <c r="S11" s="50"/>
      <c r="U11" s="15" t="str">
        <f>IF(COUNTIF(入力用シート!$F$4:$S$23,入力用シート!W11)&gt;0,"(選択済)","")</f>
        <v>(選択済)</v>
      </c>
      <c r="V11" s="7">
        <v>7</v>
      </c>
      <c r="W11" s="1" t="s">
        <v>95</v>
      </c>
      <c r="X11" s="8" t="s">
        <v>135</v>
      </c>
    </row>
    <row r="12" spans="2:24" ht="18" customHeight="1" thickBot="1">
      <c r="E12" s="16"/>
      <c r="F12" s="6"/>
      <c r="G12" s="23"/>
      <c r="H12" s="6"/>
      <c r="I12" s="6"/>
      <c r="J12" s="24"/>
      <c r="K12" s="6"/>
      <c r="L12" s="6"/>
      <c r="M12" s="24"/>
      <c r="N12" s="6"/>
      <c r="O12" s="6"/>
      <c r="P12" s="24"/>
      <c r="Q12" s="6"/>
      <c r="R12" s="6"/>
      <c r="S12" s="24"/>
      <c r="U12" s="15" t="str">
        <f>IF(COUNTIF(入力用シート!$F$4:$S$23,入力用シート!W12)&gt;0,"(選択済)","")</f>
        <v>(選択済)</v>
      </c>
      <c r="V12" s="7">
        <v>8</v>
      </c>
      <c r="W12" s="1" t="s">
        <v>96</v>
      </c>
      <c r="X12" s="8" t="s">
        <v>136</v>
      </c>
    </row>
    <row r="13" spans="2:24" ht="18" customHeight="1">
      <c r="B13" s="55" t="s">
        <v>166</v>
      </c>
      <c r="C13" s="56"/>
      <c r="D13" s="25"/>
      <c r="E13" s="19"/>
      <c r="F13" s="51" t="s">
        <v>104</v>
      </c>
      <c r="G13" s="52"/>
      <c r="H13" s="6"/>
      <c r="I13" s="51" t="s">
        <v>105</v>
      </c>
      <c r="J13" s="52"/>
      <c r="K13" s="6"/>
      <c r="L13" s="51" t="s">
        <v>106</v>
      </c>
      <c r="M13" s="52"/>
      <c r="N13" s="6"/>
      <c r="O13" s="51" t="s">
        <v>107</v>
      </c>
      <c r="P13" s="52"/>
      <c r="Q13" s="6"/>
      <c r="R13" s="51" t="s">
        <v>108</v>
      </c>
      <c r="S13" s="52"/>
      <c r="U13" s="15" t="str">
        <f>IF(COUNTIF(入力用シート!$F$4:$S$23,入力用シート!W13)&gt;0,"(選択済)","")</f>
        <v>(選択済)</v>
      </c>
      <c r="V13" s="7">
        <v>9</v>
      </c>
      <c r="W13" s="1" t="s">
        <v>97</v>
      </c>
      <c r="X13" s="8" t="s">
        <v>137</v>
      </c>
    </row>
    <row r="14" spans="2:24" ht="18" customHeight="1" thickBot="1">
      <c r="B14" s="53" t="s">
        <v>167</v>
      </c>
      <c r="C14" s="54"/>
      <c r="E14" s="16"/>
      <c r="F14" s="49" t="str">
        <f>IFERROR(VLOOKUP(入力用シート!F13,入力用シート!$W$5:$X$39,2,FALSE)&amp;"","")</f>
        <v>000-1111-0016</v>
      </c>
      <c r="G14" s="50"/>
      <c r="H14" s="27"/>
      <c r="I14" s="49" t="str">
        <f>IFERROR(VLOOKUP(入力用シート!I13,入力用シート!$W$5:$X$39,2,FALSE)&amp;"","")</f>
        <v>000-1111-0017</v>
      </c>
      <c r="J14" s="50"/>
      <c r="K14" s="27"/>
      <c r="L14" s="49" t="str">
        <f>IFERROR(VLOOKUP(入力用シート!L13,入力用シート!$W$5:$X$39,2,FALSE)&amp;"","")</f>
        <v>000-1111-0018</v>
      </c>
      <c r="M14" s="50"/>
      <c r="N14" s="27"/>
      <c r="O14" s="49" t="str">
        <f>IFERROR(VLOOKUP(入力用シート!O13,入力用シート!$W$5:$X$39,2,FALSE)&amp;"","")</f>
        <v>000-1111-0019</v>
      </c>
      <c r="P14" s="50"/>
      <c r="Q14" s="27"/>
      <c r="R14" s="49" t="str">
        <f>IFERROR(VLOOKUP(入力用シート!R13,入力用シート!$W$5:$X$39,2,FALSE)&amp;"","")</f>
        <v>000-1111-0020</v>
      </c>
      <c r="S14" s="50"/>
      <c r="U14" s="15" t="str">
        <f>IF(COUNTIF(入力用シート!$F$4:$S$23,入力用シート!W14)&gt;0,"(選択済)","")</f>
        <v>(選択済)</v>
      </c>
      <c r="V14" s="7">
        <v>10</v>
      </c>
      <c r="W14" s="1" t="s">
        <v>98</v>
      </c>
      <c r="X14" s="8" t="s">
        <v>138</v>
      </c>
    </row>
    <row r="15" spans="2:24" ht="18" customHeight="1" thickBot="1">
      <c r="E15" s="16"/>
      <c r="F15" s="6"/>
      <c r="G15" s="23"/>
      <c r="H15" s="6"/>
      <c r="I15" s="6"/>
      <c r="J15" s="24"/>
      <c r="K15" s="6"/>
      <c r="L15" s="6"/>
      <c r="M15" s="24"/>
      <c r="N15" s="6"/>
      <c r="O15" s="6"/>
      <c r="P15" s="24"/>
      <c r="Q15" s="6"/>
      <c r="R15" s="6"/>
      <c r="S15" s="24"/>
      <c r="U15" s="15" t="str">
        <f>IF(COUNTIF(入力用シート!$F$4:$S$23,入力用シート!W15)&gt;0,"(選択済)","")</f>
        <v>(選択済)</v>
      </c>
      <c r="V15" s="7">
        <v>11</v>
      </c>
      <c r="W15" s="1" t="s">
        <v>99</v>
      </c>
      <c r="X15" s="8" t="s">
        <v>139</v>
      </c>
    </row>
    <row r="16" spans="2:24" ht="18" customHeight="1">
      <c r="E16" s="19"/>
      <c r="F16" s="51" t="s">
        <v>109</v>
      </c>
      <c r="G16" s="52"/>
      <c r="H16" s="26"/>
      <c r="I16" s="51" t="s">
        <v>110</v>
      </c>
      <c r="J16" s="52"/>
      <c r="K16" s="26"/>
      <c r="L16" s="51" t="s">
        <v>111</v>
      </c>
      <c r="M16" s="52"/>
      <c r="N16" s="26"/>
      <c r="O16" s="51" t="s">
        <v>112</v>
      </c>
      <c r="P16" s="52"/>
      <c r="Q16" s="26"/>
      <c r="R16" s="51" t="s">
        <v>118</v>
      </c>
      <c r="S16" s="52"/>
      <c r="U16" s="15" t="str">
        <f>IF(COUNTIF(入力用シート!$F$4:$S$23,入力用シート!W16)&gt;0,"(選択済)","")</f>
        <v>(選択済)</v>
      </c>
      <c r="V16" s="7">
        <v>12</v>
      </c>
      <c r="W16" s="1" t="s">
        <v>100</v>
      </c>
      <c r="X16" s="8" t="s">
        <v>140</v>
      </c>
    </row>
    <row r="17" spans="5:24" ht="18" customHeight="1" thickBot="1">
      <c r="E17" s="16"/>
      <c r="F17" s="49" t="str">
        <f>IFERROR(VLOOKUP(入力用シート!F16,入力用シート!$W$5:$X$39,2,FALSE)&amp;"","")</f>
        <v>000-1111-0021</v>
      </c>
      <c r="G17" s="50"/>
      <c r="H17" s="6"/>
      <c r="I17" s="49" t="str">
        <f>IFERROR(VLOOKUP(入力用シート!I16,入力用シート!$W$5:$X$39,2,FALSE)&amp;"","")</f>
        <v>000-1111-0022</v>
      </c>
      <c r="J17" s="50"/>
      <c r="K17" s="6"/>
      <c r="L17" s="49" t="str">
        <f>IFERROR(VLOOKUP(入力用シート!L16,入力用シート!$W$5:$X$39,2,FALSE)&amp;"","")</f>
        <v>000-1111-0023</v>
      </c>
      <c r="M17" s="50"/>
      <c r="N17" s="6"/>
      <c r="O17" s="49" t="str">
        <f>IFERROR(VLOOKUP(入力用シート!O16,入力用シート!$W$5:$X$39,2,FALSE)&amp;"","")</f>
        <v>000-1111-0024</v>
      </c>
      <c r="P17" s="50"/>
      <c r="Q17" s="6"/>
      <c r="R17" s="49" t="str">
        <f>IFERROR(VLOOKUP(入力用シート!R16,入力用シート!$W$5:$X$39,2,FALSE)&amp;"","")</f>
        <v>000-1111-0025</v>
      </c>
      <c r="S17" s="50"/>
      <c r="U17" s="15" t="str">
        <f>IF(COUNTIF(入力用シート!$F$4:$S$23,入力用シート!W17)&gt;0,"(選択済)","")</f>
        <v>(選択済)</v>
      </c>
      <c r="V17" s="7">
        <v>13</v>
      </c>
      <c r="W17" s="1" t="s">
        <v>101</v>
      </c>
      <c r="X17" s="8" t="s">
        <v>141</v>
      </c>
    </row>
    <row r="18" spans="5:24" ht="18" customHeight="1" thickBot="1">
      <c r="E18" s="16"/>
      <c r="F18" s="6"/>
      <c r="G18" s="23"/>
      <c r="H18" s="6"/>
      <c r="I18" s="6"/>
      <c r="J18" s="24"/>
      <c r="K18" s="6"/>
      <c r="L18" s="6"/>
      <c r="M18" s="24"/>
      <c r="N18" s="6"/>
      <c r="O18" s="6"/>
      <c r="P18" s="24"/>
      <c r="Q18" s="6"/>
      <c r="R18" s="6"/>
      <c r="S18" s="24"/>
      <c r="U18" s="15" t="str">
        <f>IF(COUNTIF(入力用シート!$F$4:$S$23,入力用シート!W18)&gt;0,"(選択済)","")</f>
        <v>(選択済)</v>
      </c>
      <c r="V18" s="7">
        <v>14</v>
      </c>
      <c r="W18" s="1" t="s">
        <v>102</v>
      </c>
      <c r="X18" s="8" t="s">
        <v>142</v>
      </c>
    </row>
    <row r="19" spans="5:24" ht="18" customHeight="1">
      <c r="E19" s="19"/>
      <c r="F19" s="51" t="s">
        <v>119</v>
      </c>
      <c r="G19" s="52"/>
      <c r="H19" s="26"/>
      <c r="I19" s="51" t="s">
        <v>120</v>
      </c>
      <c r="J19" s="52"/>
      <c r="K19" s="26"/>
      <c r="L19" s="51" t="s">
        <v>121</v>
      </c>
      <c r="M19" s="52"/>
      <c r="N19" s="26"/>
      <c r="O19" s="51" t="s">
        <v>122</v>
      </c>
      <c r="P19" s="52"/>
      <c r="Q19" s="26"/>
      <c r="R19" s="51" t="s">
        <v>123</v>
      </c>
      <c r="S19" s="52"/>
      <c r="U19" s="15" t="str">
        <f>IF(COUNTIF(入力用シート!$F$4:$S$23,入力用シート!W19)&gt;0,"(選択済)","")</f>
        <v>(選択済)</v>
      </c>
      <c r="V19" s="7">
        <v>15</v>
      </c>
      <c r="W19" s="1" t="s">
        <v>103</v>
      </c>
      <c r="X19" s="8" t="s">
        <v>143</v>
      </c>
    </row>
    <row r="20" spans="5:24" ht="18" customHeight="1" thickBot="1">
      <c r="E20" s="16"/>
      <c r="F20" s="49" t="str">
        <f>IFERROR(VLOOKUP(入力用シート!F19,入力用シート!$W$5:$X$39,2,FALSE)&amp;"","")</f>
        <v>000-1111-0026</v>
      </c>
      <c r="G20" s="50"/>
      <c r="H20" s="6"/>
      <c r="I20" s="49" t="str">
        <f>IFERROR(VLOOKUP(入力用シート!I19,入力用シート!$W$5:$X$39,2,FALSE)&amp;"","")</f>
        <v>000-1111-0027</v>
      </c>
      <c r="J20" s="50"/>
      <c r="K20" s="6"/>
      <c r="L20" s="49" t="str">
        <f>IFERROR(VLOOKUP(入力用シート!L19,入力用シート!$W$5:$X$39,2,FALSE)&amp;"","")</f>
        <v>000-1111-0028</v>
      </c>
      <c r="M20" s="50"/>
      <c r="N20" s="6"/>
      <c r="O20" s="49" t="str">
        <f>IFERROR(VLOOKUP(入力用シート!O19,入力用シート!$W$5:$X$39,2,FALSE)&amp;"","")</f>
        <v>000-1111-0029</v>
      </c>
      <c r="P20" s="50"/>
      <c r="Q20" s="6"/>
      <c r="R20" s="49" t="str">
        <f>IFERROR(VLOOKUP(入力用シート!R19,入力用シート!$W$5:$X$39,2,FALSE)&amp;"","")</f>
        <v>000-1111-0030</v>
      </c>
      <c r="S20" s="50"/>
      <c r="U20" s="15" t="str">
        <f>IF(COUNTIF(入力用シート!$F$4:$S$23,入力用シート!W20)&gt;0,"(選択済)","")</f>
        <v>(選択済)</v>
      </c>
      <c r="V20" s="7">
        <v>16</v>
      </c>
      <c r="W20" s="1" t="s">
        <v>104</v>
      </c>
      <c r="X20" s="8" t="s">
        <v>144</v>
      </c>
    </row>
    <row r="21" spans="5:24" ht="18" customHeight="1" thickBot="1">
      <c r="E21" s="16"/>
      <c r="F21" s="6"/>
      <c r="G21" s="23"/>
      <c r="H21" s="6"/>
      <c r="I21" s="6"/>
      <c r="J21" s="24"/>
      <c r="K21" s="6"/>
      <c r="L21" s="6"/>
      <c r="M21" s="24"/>
      <c r="N21" s="6"/>
      <c r="O21" s="6"/>
      <c r="P21" s="24"/>
      <c r="Q21" s="6"/>
      <c r="R21" s="6"/>
      <c r="S21" s="24"/>
      <c r="U21" s="15" t="str">
        <f>IF(COUNTIF(入力用シート!$F$4:$S$23,入力用シート!W21)&gt;0,"(選択済)","")</f>
        <v>(選択済)</v>
      </c>
      <c r="V21" s="7">
        <v>17</v>
      </c>
      <c r="W21" s="1" t="s">
        <v>105</v>
      </c>
      <c r="X21" s="8" t="s">
        <v>145</v>
      </c>
    </row>
    <row r="22" spans="5:24" ht="18" customHeight="1">
      <c r="E22" s="19"/>
      <c r="F22" s="51" t="s">
        <v>124</v>
      </c>
      <c r="G22" s="52"/>
      <c r="H22" s="26"/>
      <c r="I22" s="51" t="s">
        <v>125</v>
      </c>
      <c r="J22" s="52"/>
      <c r="K22" s="26"/>
      <c r="L22" s="51" t="s">
        <v>126</v>
      </c>
      <c r="M22" s="52"/>
      <c r="N22" s="26"/>
      <c r="O22" s="51" t="s">
        <v>127</v>
      </c>
      <c r="P22" s="52"/>
      <c r="Q22" s="26"/>
      <c r="R22" s="51" t="s">
        <v>128</v>
      </c>
      <c r="S22" s="52"/>
      <c r="U22" s="15" t="str">
        <f>IF(COUNTIF(入力用シート!$F$4:$S$23,入力用シート!W22)&gt;0,"(選択済)","")</f>
        <v>(選択済)</v>
      </c>
      <c r="V22" s="7">
        <v>18</v>
      </c>
      <c r="W22" s="1" t="s">
        <v>106</v>
      </c>
      <c r="X22" s="8" t="s">
        <v>146</v>
      </c>
    </row>
    <row r="23" spans="5:24" ht="18" customHeight="1" thickBot="1">
      <c r="F23" s="49" t="str">
        <f>IFERROR(VLOOKUP(入力用シート!F22,入力用シート!$W$5:$X$39,2,FALSE)&amp;"","")</f>
        <v>000-1111-0031</v>
      </c>
      <c r="G23" s="50"/>
      <c r="H23" s="6"/>
      <c r="I23" s="49" t="str">
        <f>IFERROR(VLOOKUP(入力用シート!I22,入力用シート!$W$5:$X$39,2,FALSE)&amp;"","")</f>
        <v>000-1111-0032</v>
      </c>
      <c r="J23" s="50"/>
      <c r="K23" s="6"/>
      <c r="L23" s="49" t="str">
        <f>IFERROR(VLOOKUP(入力用シート!L22,入力用シート!$W$5:$X$39,2,FALSE)&amp;"","")</f>
        <v>000-1111-0033</v>
      </c>
      <c r="M23" s="50"/>
      <c r="N23" s="6"/>
      <c r="O23" s="49" t="str">
        <f>IFERROR(VLOOKUP(入力用シート!O22,入力用シート!$W$5:$X$39,2,FALSE)&amp;"","")</f>
        <v>000-1111-0034</v>
      </c>
      <c r="P23" s="50"/>
      <c r="Q23" s="6"/>
      <c r="R23" s="49" t="str">
        <f>IFERROR(VLOOKUP(入力用シート!R22,入力用シート!$W$5:$X$39,2,FALSE)&amp;"","")</f>
        <v>000-1111-0035</v>
      </c>
      <c r="S23" s="50"/>
      <c r="U23" s="15" t="str">
        <f>IF(COUNTIF(入力用シート!$F$4:$S$23,入力用シート!W23)&gt;0,"(選択済)","")</f>
        <v>(選択済)</v>
      </c>
      <c r="V23" s="7">
        <v>19</v>
      </c>
      <c r="W23" s="1" t="s">
        <v>107</v>
      </c>
      <c r="X23" s="8" t="s">
        <v>147</v>
      </c>
    </row>
    <row r="24" spans="5:24" ht="18" customHeight="1">
      <c r="U24" s="15" t="str">
        <f>IF(COUNTIF(入力用シート!$F$4:$S$23,入力用シート!W24)&gt;0,"(選択済)","")</f>
        <v>(選択済)</v>
      </c>
      <c r="V24" s="7">
        <v>20</v>
      </c>
      <c r="W24" s="1" t="s">
        <v>108</v>
      </c>
      <c r="X24" s="8" t="s">
        <v>148</v>
      </c>
    </row>
    <row r="25" spans="5:24" ht="18" customHeight="1">
      <c r="U25" s="15" t="str">
        <f>IF(COUNTIF(入力用シート!$F$4:$S$23,入力用シート!W25)&gt;0,"(選択済)","")</f>
        <v>(選択済)</v>
      </c>
      <c r="V25" s="7">
        <v>21</v>
      </c>
      <c r="W25" s="1" t="s">
        <v>109</v>
      </c>
      <c r="X25" s="8" t="s">
        <v>149</v>
      </c>
    </row>
    <row r="26" spans="5:24" ht="18" customHeight="1">
      <c r="U26" s="15" t="str">
        <f>IF(COUNTIF(入力用シート!$F$4:$S$23,入力用シート!W26)&gt;0,"(選択済)","")</f>
        <v>(選択済)</v>
      </c>
      <c r="V26" s="7">
        <v>22</v>
      </c>
      <c r="W26" s="1" t="s">
        <v>110</v>
      </c>
      <c r="X26" s="8" t="s">
        <v>150</v>
      </c>
    </row>
    <row r="27" spans="5:24" ht="18" customHeight="1">
      <c r="U27" s="15" t="str">
        <f>IF(COUNTIF(入力用シート!$F$4:$S$23,入力用シート!W27)&gt;0,"(選択済)","")</f>
        <v>(選択済)</v>
      </c>
      <c r="V27" s="7">
        <v>23</v>
      </c>
      <c r="W27" s="1" t="s">
        <v>111</v>
      </c>
      <c r="X27" s="8" t="s">
        <v>151</v>
      </c>
    </row>
    <row r="28" spans="5:24" ht="18" customHeight="1">
      <c r="U28" s="15" t="str">
        <f>IF(COUNTIF(入力用シート!$F$4:$S$23,入力用シート!W28)&gt;0,"(選択済)","")</f>
        <v>(選択済)</v>
      </c>
      <c r="V28" s="7">
        <v>24</v>
      </c>
      <c r="W28" s="1" t="s">
        <v>112</v>
      </c>
      <c r="X28" s="8" t="s">
        <v>152</v>
      </c>
    </row>
    <row r="29" spans="5:24" ht="18" customHeight="1">
      <c r="U29" s="15" t="str">
        <f>IF(COUNTIF(入力用シート!$F$4:$S$23,入力用シート!W29)&gt;0,"(選択済)","")</f>
        <v>(選択済)</v>
      </c>
      <c r="V29" s="7">
        <v>25</v>
      </c>
      <c r="W29" s="1" t="s">
        <v>118</v>
      </c>
      <c r="X29" s="8" t="s">
        <v>153</v>
      </c>
    </row>
    <row r="30" spans="5:24" ht="18" customHeight="1">
      <c r="U30" s="15" t="str">
        <f>IF(COUNTIF(入力用シート!$F$4:$S$23,入力用シート!W30)&gt;0,"(選択済)","")</f>
        <v>(選択済)</v>
      </c>
      <c r="V30" s="7">
        <v>26</v>
      </c>
      <c r="W30" s="1" t="s">
        <v>119</v>
      </c>
      <c r="X30" s="8" t="s">
        <v>154</v>
      </c>
    </row>
    <row r="31" spans="5:24" ht="18" customHeight="1">
      <c r="U31" s="15" t="str">
        <f>IF(COUNTIF(入力用シート!$F$4:$S$23,入力用シート!W31)&gt;0,"(選択済)","")</f>
        <v>(選択済)</v>
      </c>
      <c r="V31" s="7">
        <v>27</v>
      </c>
      <c r="W31" s="1" t="s">
        <v>120</v>
      </c>
      <c r="X31" s="8" t="s">
        <v>155</v>
      </c>
    </row>
    <row r="32" spans="5:24" ht="18" customHeight="1">
      <c r="U32" s="15" t="str">
        <f>IF(COUNTIF(入力用シート!$F$4:$S$23,入力用シート!W32)&gt;0,"(選択済)","")</f>
        <v>(選択済)</v>
      </c>
      <c r="V32" s="7">
        <v>28</v>
      </c>
      <c r="W32" s="1" t="s">
        <v>121</v>
      </c>
      <c r="X32" s="8" t="s">
        <v>156</v>
      </c>
    </row>
    <row r="33" spans="21:24" ht="18" customHeight="1">
      <c r="U33" s="15" t="str">
        <f>IF(COUNTIF(入力用シート!$F$4:$S$23,入力用シート!W33)&gt;0,"(選択済)","")</f>
        <v>(選択済)</v>
      </c>
      <c r="V33" s="7">
        <v>29</v>
      </c>
      <c r="W33" s="1" t="s">
        <v>122</v>
      </c>
      <c r="X33" s="8" t="s">
        <v>157</v>
      </c>
    </row>
    <row r="34" spans="21:24" ht="18" customHeight="1">
      <c r="U34" s="15" t="str">
        <f>IF(COUNTIF(入力用シート!$F$4:$S$23,入力用シート!W34)&gt;0,"(選択済)","")</f>
        <v>(選択済)</v>
      </c>
      <c r="V34" s="7">
        <v>30</v>
      </c>
      <c r="W34" s="1" t="s">
        <v>123</v>
      </c>
      <c r="X34" s="8" t="s">
        <v>158</v>
      </c>
    </row>
    <row r="35" spans="21:24" ht="18" customHeight="1">
      <c r="U35" s="15" t="str">
        <f>IF(COUNTIF(入力用シート!$F$4:$S$23,入力用シート!W35)&gt;0,"(選択済)","")</f>
        <v>(選択済)</v>
      </c>
      <c r="V35" s="7">
        <v>31</v>
      </c>
      <c r="W35" s="1" t="s">
        <v>124</v>
      </c>
      <c r="X35" s="8" t="s">
        <v>159</v>
      </c>
    </row>
    <row r="36" spans="21:24">
      <c r="U36" s="15" t="str">
        <f>IF(COUNTIF(入力用シート!$F$4:$S$23,入力用シート!W36)&gt;0,"(選択済)","")</f>
        <v>(選択済)</v>
      </c>
      <c r="V36" s="7">
        <v>32</v>
      </c>
      <c r="W36" s="1" t="s">
        <v>125</v>
      </c>
      <c r="X36" s="8" t="s">
        <v>160</v>
      </c>
    </row>
    <row r="37" spans="21:24">
      <c r="U37" s="15" t="str">
        <f>IF(COUNTIF(入力用シート!$F$4:$S$23,入力用シート!W37)&gt;0,"(選択済)","")</f>
        <v>(選択済)</v>
      </c>
      <c r="V37" s="7">
        <v>33</v>
      </c>
      <c r="W37" s="1" t="s">
        <v>126</v>
      </c>
      <c r="X37" s="8" t="s">
        <v>161</v>
      </c>
    </row>
    <row r="38" spans="21:24">
      <c r="U38" s="15" t="str">
        <f>IF(COUNTIF(入力用シート!$F$4:$S$23,入力用シート!W38)&gt;0,"(選択済)","")</f>
        <v>(選択済)</v>
      </c>
      <c r="V38" s="7">
        <v>34</v>
      </c>
      <c r="W38" s="1" t="s">
        <v>127</v>
      </c>
      <c r="X38" s="8" t="s">
        <v>162</v>
      </c>
    </row>
    <row r="39" spans="21:24" ht="19.5" thickBot="1">
      <c r="U39" s="15" t="str">
        <f>IF(COUNTIF(入力用シート!$F$4:$S$23,入力用シート!W39)&gt;0,"(選択済)","")</f>
        <v>(選択済)</v>
      </c>
      <c r="V39" s="30">
        <v>35</v>
      </c>
      <c r="W39" s="31" t="s">
        <v>128</v>
      </c>
      <c r="X39" s="32" t="s">
        <v>163</v>
      </c>
    </row>
  </sheetData>
  <mergeCells count="72">
    <mergeCell ref="O5:P5"/>
    <mergeCell ref="O4:P4"/>
    <mergeCell ref="O8:P8"/>
    <mergeCell ref="O7:P7"/>
    <mergeCell ref="I5:J5"/>
    <mergeCell ref="I4:J4"/>
    <mergeCell ref="L5:M5"/>
    <mergeCell ref="L4:M4"/>
    <mergeCell ref="I7:J7"/>
    <mergeCell ref="O19:P19"/>
    <mergeCell ref="F20:G20"/>
    <mergeCell ref="I20:J20"/>
    <mergeCell ref="L20:M20"/>
    <mergeCell ref="O20:P20"/>
    <mergeCell ref="O11:P11"/>
    <mergeCell ref="O10:P10"/>
    <mergeCell ref="O14:P14"/>
    <mergeCell ref="O13:P13"/>
    <mergeCell ref="F14:G14"/>
    <mergeCell ref="I14:J14"/>
    <mergeCell ref="L14:M14"/>
    <mergeCell ref="I10:J10"/>
    <mergeCell ref="R23:S23"/>
    <mergeCell ref="O17:P17"/>
    <mergeCell ref="F8:G8"/>
    <mergeCell ref="F17:G17"/>
    <mergeCell ref="I17:J17"/>
    <mergeCell ref="L17:M17"/>
    <mergeCell ref="F13:G13"/>
    <mergeCell ref="I13:J13"/>
    <mergeCell ref="L13:M13"/>
    <mergeCell ref="F16:G16"/>
    <mergeCell ref="I16:J16"/>
    <mergeCell ref="L16:M16"/>
    <mergeCell ref="O16:P16"/>
    <mergeCell ref="I11:J11"/>
    <mergeCell ref="I8:J8"/>
    <mergeCell ref="L8:M8"/>
    <mergeCell ref="O22:P22"/>
    <mergeCell ref="F23:G23"/>
    <mergeCell ref="I23:J23"/>
    <mergeCell ref="L23:M23"/>
    <mergeCell ref="O23:P23"/>
    <mergeCell ref="F7:G7"/>
    <mergeCell ref="L7:M7"/>
    <mergeCell ref="F22:G22"/>
    <mergeCell ref="I22:J22"/>
    <mergeCell ref="L22:M22"/>
    <mergeCell ref="F19:G19"/>
    <mergeCell ref="I19:J19"/>
    <mergeCell ref="L19:M19"/>
    <mergeCell ref="B14:C14"/>
    <mergeCell ref="R4:S4"/>
    <mergeCell ref="R5:S5"/>
    <mergeCell ref="R7:S7"/>
    <mergeCell ref="R8:S8"/>
    <mergeCell ref="R10:S10"/>
    <mergeCell ref="R11:S11"/>
    <mergeCell ref="R13:S13"/>
    <mergeCell ref="R14:S14"/>
    <mergeCell ref="B13:C13"/>
    <mergeCell ref="F4:G4"/>
    <mergeCell ref="F5:G5"/>
    <mergeCell ref="F10:G10"/>
    <mergeCell ref="L10:M10"/>
    <mergeCell ref="F11:G11"/>
    <mergeCell ref="L11:M11"/>
    <mergeCell ref="R16:S16"/>
    <mergeCell ref="R17:S17"/>
    <mergeCell ref="R19:S19"/>
    <mergeCell ref="R20:S20"/>
    <mergeCell ref="R22:S22"/>
  </mergeCells>
  <phoneticPr fontId="1"/>
  <conditionalFormatting sqref="F4:G4 I4:J4 L4:M4 O4:P4 R4:S4 F7:G7 I7:J7 L7:M7 O7:P7 R7:S7 F10:G10 I10:J10 L10:M10 O10:P10 R10:S10 F13:G13 I13:J13 L13:M13 O13:P13 R13:S13 F16:G16 I16:J16 L16:M16 O16:P16 R16:S16 F19:G19 I19:J19 L19:M19 O19:P19 R19:S19 F22:G22 I22:J22 L22:M22 O22:P22 R22:S22">
    <cfRule type="cellIs" dxfId="2" priority="3" operator="notEqual">
      <formula>""</formula>
    </cfRule>
    <cfRule type="duplicateValues" dxfId="1" priority="2"/>
  </conditionalFormatting>
  <conditionalFormatting sqref="S2">
    <cfRule type="cellIs" dxfId="0" priority="1" operator="notEqual">
      <formula>$P$2</formula>
    </cfRule>
  </conditionalFormatting>
  <dataValidations count="1">
    <dataValidation type="list" allowBlank="1" showInputMessage="1" showErrorMessage="1" sqref="F4:G4 I4:J4 L4:M4 O4:P4 R4:S4 F7:G7 I7:J7 L7:M7 O7:P7 R7:S7 F10:G10 I10:J10 L10:M10 O10:P10 R10:S10 F13:G13 I13:J13 L13:M13 O13:P13 R13:S13 F16:G16 I16:J16 L16:M16 O16:P16 R16:S16 F19:G19 I19:J19 L19:M19 O19:P19 R19:S19 O22:P22 F22:G22 I22:J22 L22:M22 R22:S22" xr:uid="{30641AB2-C589-4723-A680-2AE725704FCD}">
      <formula1>$W$5:$W$39</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FAAA4-9C7B-4881-8311-0B09CA3ED475}">
  <dimension ref="A1:D112"/>
  <sheetViews>
    <sheetView showGridLines="0" workbookViewId="0"/>
  </sheetViews>
  <sheetFormatPr defaultRowHeight="13.5"/>
  <cols>
    <col min="1" max="3" width="3.125" style="3" customWidth="1"/>
    <col min="4" max="16384" width="9" style="3"/>
  </cols>
  <sheetData>
    <row r="1" spans="1:3">
      <c r="A1" s="2" t="s">
        <v>3</v>
      </c>
    </row>
    <row r="2" spans="1:3">
      <c r="A2" s="2"/>
    </row>
    <row r="3" spans="1:3">
      <c r="B3" s="3" t="s">
        <v>4</v>
      </c>
    </row>
    <row r="4" spans="1:3">
      <c r="C4" s="4" t="s">
        <v>5</v>
      </c>
    </row>
    <row r="5" spans="1:3">
      <c r="C5" s="4"/>
    </row>
    <row r="6" spans="1:3">
      <c r="B6" s="3" t="s">
        <v>6</v>
      </c>
    </row>
    <row r="7" spans="1:3">
      <c r="C7" s="3" t="s">
        <v>7</v>
      </c>
    </row>
    <row r="8" spans="1:3">
      <c r="C8" s="3" t="s">
        <v>8</v>
      </c>
    </row>
    <row r="9" spans="1:3">
      <c r="C9" s="3" t="s">
        <v>9</v>
      </c>
    </row>
    <row r="10" spans="1:3">
      <c r="C10" s="3" t="s">
        <v>10</v>
      </c>
    </row>
    <row r="11" spans="1:3">
      <c r="C11" s="3" t="s">
        <v>11</v>
      </c>
    </row>
    <row r="12" spans="1:3">
      <c r="C12" s="3" t="s">
        <v>12</v>
      </c>
    </row>
    <row r="14" spans="1:3">
      <c r="B14" s="3" t="s">
        <v>13</v>
      </c>
    </row>
    <row r="15" spans="1:3">
      <c r="C15" s="3" t="s">
        <v>14</v>
      </c>
    </row>
    <row r="16" spans="1:3">
      <c r="C16" s="3" t="s">
        <v>15</v>
      </c>
    </row>
    <row r="17" spans="1:4">
      <c r="C17" s="3" t="s">
        <v>16</v>
      </c>
    </row>
    <row r="18" spans="1:4">
      <c r="C18" s="3" t="s">
        <v>17</v>
      </c>
    </row>
    <row r="19" spans="1:4">
      <c r="C19" s="3" t="s">
        <v>18</v>
      </c>
    </row>
    <row r="21" spans="1:4">
      <c r="A21" s="2" t="s">
        <v>19</v>
      </c>
    </row>
    <row r="22" spans="1:4">
      <c r="A22" s="2"/>
    </row>
    <row r="23" spans="1:4">
      <c r="B23" s="3" t="s">
        <v>20</v>
      </c>
    </row>
    <row r="24" spans="1:4">
      <c r="C24" s="3" t="s">
        <v>21</v>
      </c>
    </row>
    <row r="25" spans="1:4">
      <c r="D25" s="4" t="s">
        <v>22</v>
      </c>
    </row>
    <row r="26" spans="1:4">
      <c r="C26" s="3" t="s">
        <v>23</v>
      </c>
    </row>
    <row r="27" spans="1:4">
      <c r="D27" s="4" t="s">
        <v>24</v>
      </c>
    </row>
    <row r="28" spans="1:4">
      <c r="C28" s="5" t="s">
        <v>25</v>
      </c>
    </row>
    <row r="29" spans="1:4">
      <c r="D29" s="4" t="s">
        <v>26</v>
      </c>
    </row>
    <row r="30" spans="1:4">
      <c r="C30" s="3" t="s">
        <v>27</v>
      </c>
    </row>
    <row r="31" spans="1:4">
      <c r="D31" s="4" t="s">
        <v>28</v>
      </c>
    </row>
    <row r="33" spans="2:4">
      <c r="B33" s="3" t="s">
        <v>29</v>
      </c>
    </row>
    <row r="34" spans="2:4">
      <c r="C34" s="3" t="s">
        <v>30</v>
      </c>
    </row>
    <row r="35" spans="2:4">
      <c r="D35" s="4" t="s">
        <v>31</v>
      </c>
    </row>
    <row r="37" spans="2:4">
      <c r="B37" s="3" t="s">
        <v>32</v>
      </c>
    </row>
    <row r="38" spans="2:4">
      <c r="C38" s="3" t="s">
        <v>33</v>
      </c>
    </row>
    <row r="39" spans="2:4">
      <c r="D39" s="4" t="s">
        <v>34</v>
      </c>
    </row>
    <row r="40" spans="2:4">
      <c r="C40" s="3" t="s">
        <v>35</v>
      </c>
    </row>
    <row r="41" spans="2:4">
      <c r="D41" s="4" t="s">
        <v>36</v>
      </c>
    </row>
    <row r="43" spans="2:4">
      <c r="B43" s="3" t="s">
        <v>37</v>
      </c>
    </row>
    <row r="44" spans="2:4">
      <c r="C44" s="3" t="s">
        <v>38</v>
      </c>
    </row>
    <row r="45" spans="2:4">
      <c r="D45" s="4" t="s">
        <v>39</v>
      </c>
    </row>
    <row r="46" spans="2:4">
      <c r="C46" s="3" t="s">
        <v>40</v>
      </c>
    </row>
    <row r="47" spans="2:4">
      <c r="D47" s="4" t="s">
        <v>41</v>
      </c>
    </row>
    <row r="49" spans="2:4">
      <c r="B49" s="3" t="s">
        <v>42</v>
      </c>
    </row>
    <row r="50" spans="2:4">
      <c r="C50" s="3" t="s">
        <v>43</v>
      </c>
    </row>
    <row r="51" spans="2:4">
      <c r="D51" s="4" t="s">
        <v>44</v>
      </c>
    </row>
    <row r="52" spans="2:4">
      <c r="C52" s="3" t="s">
        <v>45</v>
      </c>
    </row>
    <row r="53" spans="2:4">
      <c r="D53" s="4" t="s">
        <v>46</v>
      </c>
    </row>
    <row r="54" spans="2:4">
      <c r="C54" s="3" t="s">
        <v>47</v>
      </c>
    </row>
    <row r="55" spans="2:4">
      <c r="D55" s="4" t="s">
        <v>48</v>
      </c>
    </row>
    <row r="57" spans="2:4">
      <c r="B57" s="3" t="s">
        <v>49</v>
      </c>
    </row>
    <row r="58" spans="2:4">
      <c r="C58" s="3" t="s">
        <v>50</v>
      </c>
    </row>
    <row r="59" spans="2:4">
      <c r="D59" s="4" t="s">
        <v>51</v>
      </c>
    </row>
    <row r="60" spans="2:4">
      <c r="C60" s="3" t="s">
        <v>52</v>
      </c>
    </row>
    <row r="61" spans="2:4">
      <c r="D61" s="4" t="s">
        <v>53</v>
      </c>
    </row>
    <row r="62" spans="2:4">
      <c r="C62" s="3" t="s">
        <v>54</v>
      </c>
    </row>
    <row r="63" spans="2:4">
      <c r="D63" s="4" t="s">
        <v>55</v>
      </c>
    </row>
    <row r="65" spans="2:4">
      <c r="B65" s="3" t="s">
        <v>56</v>
      </c>
    </row>
    <row r="66" spans="2:4">
      <c r="C66" s="3" t="s">
        <v>57</v>
      </c>
    </row>
    <row r="67" spans="2:4">
      <c r="D67" s="4" t="s">
        <v>58</v>
      </c>
    </row>
    <row r="68" spans="2:4">
      <c r="C68" s="3" t="s">
        <v>59</v>
      </c>
    </row>
    <row r="69" spans="2:4">
      <c r="D69" s="4" t="s">
        <v>60</v>
      </c>
    </row>
    <row r="70" spans="2:4">
      <c r="C70" s="3" t="s">
        <v>61</v>
      </c>
    </row>
    <row r="71" spans="2:4">
      <c r="D71" s="4" t="s">
        <v>62</v>
      </c>
    </row>
    <row r="72" spans="2:4">
      <c r="C72" s="3" t="s">
        <v>63</v>
      </c>
    </row>
    <row r="73" spans="2:4">
      <c r="D73" s="4" t="s">
        <v>64</v>
      </c>
    </row>
    <row r="74" spans="2:4">
      <c r="C74" s="3" t="s">
        <v>65</v>
      </c>
    </row>
    <row r="75" spans="2:4">
      <c r="D75" s="4" t="s">
        <v>66</v>
      </c>
    </row>
    <row r="77" spans="2:4">
      <c r="B77" s="3" t="s">
        <v>67</v>
      </c>
    </row>
    <row r="78" spans="2:4">
      <c r="C78" s="3" t="s">
        <v>68</v>
      </c>
    </row>
    <row r="79" spans="2:4">
      <c r="D79" s="4" t="s">
        <v>69</v>
      </c>
    </row>
    <row r="80" spans="2:4">
      <c r="C80" s="3" t="s">
        <v>70</v>
      </c>
    </row>
    <row r="81" spans="1:4">
      <c r="D81" s="4" t="s">
        <v>71</v>
      </c>
    </row>
    <row r="83" spans="1:4">
      <c r="A83" s="2" t="s">
        <v>72</v>
      </c>
    </row>
    <row r="84" spans="1:4">
      <c r="A84" s="2"/>
    </row>
    <row r="85" spans="1:4">
      <c r="B85" s="3" t="s">
        <v>73</v>
      </c>
    </row>
    <row r="86" spans="1:4">
      <c r="C86" s="4" t="s">
        <v>74</v>
      </c>
    </row>
    <row r="88" spans="1:4">
      <c r="B88" s="3" t="s">
        <v>75</v>
      </c>
    </row>
    <row r="89" spans="1:4">
      <c r="C89" s="4" t="s">
        <v>76</v>
      </c>
    </row>
    <row r="91" spans="1:4">
      <c r="B91" s="3" t="s">
        <v>77</v>
      </c>
    </row>
    <row r="92" spans="1:4">
      <c r="C92" s="4" t="s">
        <v>78</v>
      </c>
    </row>
    <row r="94" spans="1:4">
      <c r="B94" s="3" t="s">
        <v>79</v>
      </c>
    </row>
    <row r="95" spans="1:4">
      <c r="C95" s="4" t="s">
        <v>80</v>
      </c>
    </row>
    <row r="97" spans="1:3">
      <c r="A97" s="2" t="s">
        <v>81</v>
      </c>
    </row>
    <row r="98" spans="1:3">
      <c r="A98" s="2"/>
    </row>
    <row r="99" spans="1:3">
      <c r="B99" s="3" t="s">
        <v>82</v>
      </c>
    </row>
    <row r="100" spans="1:3">
      <c r="C100" s="4" t="s">
        <v>83</v>
      </c>
    </row>
    <row r="101" spans="1:3">
      <c r="C101" s="4"/>
    </row>
    <row r="102" spans="1:3">
      <c r="B102" s="3" t="s">
        <v>84</v>
      </c>
    </row>
    <row r="110" spans="1:3">
      <c r="C110" s="3" t="s">
        <v>85</v>
      </c>
    </row>
    <row r="111" spans="1:3">
      <c r="C111" s="3" t="s">
        <v>86</v>
      </c>
    </row>
    <row r="112" spans="1:3">
      <c r="C112" s="4" t="s">
        <v>87</v>
      </c>
    </row>
  </sheetData>
  <phoneticPr fontId="1"/>
  <hyperlinks>
    <hyperlink ref="C4" r:id="rId1" xr:uid="{8CC22AEB-08E3-41C3-83CD-13103606DD26}"/>
    <hyperlink ref="C100" r:id="rId2" xr:uid="{A5B05C27-BB94-42A7-9AC9-EEF648B08B54}"/>
    <hyperlink ref="C112" r:id="rId3" xr:uid="{9DC8BFD7-0439-44BD-9BBB-358C5DB78652}"/>
    <hyperlink ref="C86" r:id="rId4" xr:uid="{66D42A3C-C127-430B-87D1-6BE5CD263913}"/>
    <hyperlink ref="C89" r:id="rId5" xr:uid="{410CED18-67A6-485F-816C-FD0914F43868}"/>
    <hyperlink ref="C92" r:id="rId6" xr:uid="{9E19A7EC-513F-4E50-A7E9-BF179E492E9C}"/>
    <hyperlink ref="C95" r:id="rId7" xr:uid="{101F272D-66D0-46F9-A3DB-27DE75924E3B}"/>
    <hyperlink ref="D25" r:id="rId8" xr:uid="{24C32F8F-2812-4A8F-8F3B-4CB1E391696D}"/>
    <hyperlink ref="D27" r:id="rId9" xr:uid="{0297752C-2A18-4961-A1BD-F720F2B7010C}"/>
    <hyperlink ref="D29" r:id="rId10" xr:uid="{45E15172-C9C5-4A0D-AA26-1768DC487798}"/>
    <hyperlink ref="D31" r:id="rId11" xr:uid="{8533A2C2-E858-4F13-9848-7947C95B2A4F}"/>
    <hyperlink ref="D35" r:id="rId12" xr:uid="{3AAF84AA-BB91-44D4-9B13-87CCDCA49E70}"/>
    <hyperlink ref="D39" r:id="rId13" xr:uid="{50727958-64A5-4121-A70A-1FE1C59C9CA2}"/>
    <hyperlink ref="D41" r:id="rId14" xr:uid="{A6C189C7-A8B9-461B-BFEA-DBB74E5CD52E}"/>
    <hyperlink ref="D45" r:id="rId15" xr:uid="{6B3A2D35-4413-42A5-84CD-ECEF107984D9}"/>
    <hyperlink ref="D47" r:id="rId16" xr:uid="{A911AF86-F062-4F69-8588-C9E489D1AD50}"/>
    <hyperlink ref="D51" r:id="rId17" xr:uid="{B4336FE2-915A-43F6-BAD6-02F2ED0A006E}"/>
    <hyperlink ref="D53" r:id="rId18" xr:uid="{7DC21654-9D7F-482C-974F-ADDE977F0B70}"/>
    <hyperlink ref="D55" r:id="rId19" xr:uid="{4712F31D-0D01-4521-95FC-CD9CE76C127E}"/>
    <hyperlink ref="D61" r:id="rId20" xr:uid="{D47C8317-3EFC-49C2-8477-0AB9AA72CB29}"/>
    <hyperlink ref="D63" r:id="rId21" xr:uid="{F102083A-75AA-495D-A566-7CCCBD74F7F0}"/>
    <hyperlink ref="D59" r:id="rId22" xr:uid="{CBF811C8-D5F3-4F6C-B84C-FFEE3E954971}"/>
    <hyperlink ref="D67" r:id="rId23" xr:uid="{68577BCC-8C04-430F-89E2-4B88DA8860A9}"/>
    <hyperlink ref="D69" r:id="rId24" xr:uid="{CF60A4E3-9D43-452F-B28B-FBA0A48176C4}"/>
    <hyperlink ref="D71" r:id="rId25" xr:uid="{FC99997F-4519-4925-8EAA-A1EF328D9F99}"/>
    <hyperlink ref="D73" r:id="rId26" xr:uid="{8BEE20EF-EA0E-411E-B6A6-02B67E0DC636}"/>
    <hyperlink ref="D75" r:id="rId27" xr:uid="{6FCF93BC-8E1D-47EB-9D39-AC0389ACFCF8}"/>
    <hyperlink ref="D79" r:id="rId28" xr:uid="{D87AFDB7-6DC6-4F73-9BDB-0D096B4064C2}"/>
    <hyperlink ref="D81" r:id="rId29" xr:uid="{EAD3F724-6DB7-4F23-9C05-1227F3C8593B}"/>
  </hyperlinks>
  <pageMargins left="0.7" right="0.7" top="0.75" bottom="0.75" header="0.3" footer="0.3"/>
  <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印刷用シート</vt:lpstr>
      <vt:lpstr>入力用シート</vt:lpstr>
      <vt:lpstr>【PR】その他のExcelテンプレート</vt:lpstr>
      <vt:lpstr>印刷用シート!Print_Area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2022-04-12T12:53:17Z</cp:lastPrinted>
  <dcterms:created xsi:type="dcterms:W3CDTF">2015-06-05T18:19:34Z</dcterms:created>
  <dcterms:modified xsi:type="dcterms:W3CDTF">2022-04-14T14:14:19Z</dcterms:modified>
</cp:coreProperties>
</file>